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<sst xmlns="http://schemas.openxmlformats.org/spreadsheetml/2006/main" count="66" uniqueCount="65">
  <si>
    <t>序号</t>
  </si>
  <si>
    <t>姓名</t>
  </si>
  <si>
    <t>岗位代码</t>
  </si>
  <si>
    <t>准考证号码</t>
  </si>
  <si>
    <t>笔试成绩</t>
  </si>
  <si>
    <t>面试成绩</t>
  </si>
  <si>
    <t>总成绩</t>
  </si>
  <si>
    <t>试讲</t>
  </si>
  <si>
    <t>技能测试</t>
  </si>
  <si>
    <t>梁华</t>
  </si>
  <si>
    <t>1303002</t>
  </si>
  <si>
    <t>13020400919</t>
  </si>
  <si>
    <t>方淑华</t>
  </si>
  <si>
    <t>1303003</t>
  </si>
  <si>
    <t>13020400923</t>
  </si>
  <si>
    <t>刘璐</t>
  </si>
  <si>
    <t>1303004</t>
  </si>
  <si>
    <t>13020400926</t>
  </si>
  <si>
    <t>李伟兰</t>
  </si>
  <si>
    <t>1303005</t>
  </si>
  <si>
    <t>13020400928</t>
  </si>
  <si>
    <t>张伟庆</t>
  </si>
  <si>
    <t>1303006</t>
  </si>
  <si>
    <t>13020400929</t>
  </si>
  <si>
    <t>洪银新</t>
  </si>
  <si>
    <t>1303009</t>
  </si>
  <si>
    <t>13020401006</t>
  </si>
  <si>
    <t>胡梦媛</t>
  </si>
  <si>
    <t>1303015</t>
  </si>
  <si>
    <t>13020401023</t>
  </si>
  <si>
    <t>章欢</t>
  </si>
  <si>
    <t>13020401028</t>
  </si>
  <si>
    <t>雷蕾</t>
  </si>
  <si>
    <t>1303017</t>
  </si>
  <si>
    <t>13020401107</t>
  </si>
  <si>
    <t>姚婷艳</t>
  </si>
  <si>
    <t>1303018</t>
  </si>
  <si>
    <t>13020401224</t>
  </si>
  <si>
    <t>徐春鹏</t>
  </si>
  <si>
    <t>1303019</t>
  </si>
  <si>
    <t>13020401410</t>
  </si>
  <si>
    <t>陈亮</t>
  </si>
  <si>
    <t>1303020</t>
  </si>
  <si>
    <t>13020401418</t>
  </si>
  <si>
    <t>彭伟</t>
  </si>
  <si>
    <t>1303021</t>
  </si>
  <si>
    <t>13020401508</t>
  </si>
  <si>
    <t>赵理诚</t>
  </si>
  <si>
    <t>1303022</t>
  </si>
  <si>
    <t>13020401519</t>
  </si>
  <si>
    <t>吴兴伟</t>
  </si>
  <si>
    <t>1303023</t>
  </si>
  <si>
    <t>13010108029</t>
  </si>
  <si>
    <t>焦鹏翼</t>
  </si>
  <si>
    <t>1303024</t>
  </si>
  <si>
    <t>13010200103</t>
  </si>
  <si>
    <t>胡雅青</t>
  </si>
  <si>
    <t>1303026</t>
  </si>
  <si>
    <t>13020401523</t>
  </si>
  <si>
    <t>丁文静</t>
  </si>
  <si>
    <t>1303029</t>
  </si>
  <si>
    <t>13020401528</t>
  </si>
  <si>
    <t>笔试     折算成绩</t>
  </si>
  <si>
    <t>面试     折算成绩</t>
  </si>
  <si>
    <t>2013年下半年绩溪县事业单位公开招聘工作人员                              入围体检人员名单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</si>
</sst>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4.25390625" style="0" customWidth="1"/>
    <col min="2" max="2" width="6.625" style="0" customWidth="1"/>
    <col min="3" max="3" width="8.625" style="0" customWidth="1"/>
    <col min="4" max="4" width="11.625" style="0" customWidth="1"/>
    <col min="5" max="6" width="8.125" style="0" customWidth="1"/>
    <col min="7" max="7" width="6.625" style="0" customWidth="1"/>
    <col min="8" max="10" width="8.125" style="0" customWidth="1"/>
  </cols>
  <sheetData>
    <row r="1" spans="1:10" ht="45" customHeight="1">
      <c r="A1" s="11" t="s">
        <v>64</v>
      </c>
      <c r="B1" s="11"/>
      <c r="C1" s="12"/>
      <c r="D1" s="12"/>
      <c r="E1" s="12"/>
      <c r="F1" s="12"/>
      <c r="G1" s="12"/>
      <c r="H1" s="12"/>
      <c r="I1" s="12"/>
      <c r="J1" s="12"/>
    </row>
    <row r="2" spans="1:10" ht="21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62</v>
      </c>
      <c r="G2" s="10" t="s">
        <v>5</v>
      </c>
      <c r="H2" s="13"/>
      <c r="I2" s="10" t="s">
        <v>63</v>
      </c>
      <c r="J2" s="9" t="s">
        <v>6</v>
      </c>
    </row>
    <row r="3" spans="1:10" ht="21" customHeight="1">
      <c r="A3" s="9"/>
      <c r="B3" s="9"/>
      <c r="C3" s="9"/>
      <c r="D3" s="9"/>
      <c r="E3" s="9"/>
      <c r="F3" s="10"/>
      <c r="G3" s="1" t="s">
        <v>7</v>
      </c>
      <c r="H3" s="1" t="s">
        <v>8</v>
      </c>
      <c r="I3" s="10"/>
      <c r="J3" s="9"/>
    </row>
    <row r="4" spans="1:10" ht="30" customHeight="1">
      <c r="A4" s="2">
        <v>1</v>
      </c>
      <c r="B4" s="2" t="s">
        <v>9</v>
      </c>
      <c r="C4" s="2" t="s">
        <v>10</v>
      </c>
      <c r="D4" s="2" t="s">
        <v>11</v>
      </c>
      <c r="E4" s="2">
        <v>72</v>
      </c>
      <c r="F4" s="2">
        <f>ROUND(E4/3,2)</f>
        <v>24</v>
      </c>
      <c r="G4" s="2">
        <v>83</v>
      </c>
      <c r="H4" s="2">
        <v>76.8</v>
      </c>
      <c r="I4" s="2">
        <v>49.06</v>
      </c>
      <c r="J4" s="2">
        <v>73.06</v>
      </c>
    </row>
    <row r="5" spans="1:10" ht="30" customHeight="1">
      <c r="A5" s="2">
        <v>2</v>
      </c>
      <c r="B5" s="2" t="s">
        <v>12</v>
      </c>
      <c r="C5" s="2" t="s">
        <v>13</v>
      </c>
      <c r="D5" s="2" t="s">
        <v>14</v>
      </c>
      <c r="E5" s="2">
        <v>68</v>
      </c>
      <c r="F5" s="2">
        <f aca="true" t="shared" si="0" ref="F5:F21">ROUND(E5/3,2)</f>
        <v>22.67</v>
      </c>
      <c r="G5" s="3">
        <v>76</v>
      </c>
      <c r="H5" s="4"/>
      <c r="I5" s="2">
        <v>45.6</v>
      </c>
      <c r="J5" s="2">
        <f aca="true" t="shared" si="1" ref="J5:J21">SUM(F5,I5)</f>
        <v>68.27000000000001</v>
      </c>
    </row>
    <row r="6" spans="1:10" ht="30" customHeight="1">
      <c r="A6" s="2">
        <v>3</v>
      </c>
      <c r="B6" s="2" t="s">
        <v>15</v>
      </c>
      <c r="C6" s="2" t="s">
        <v>16</v>
      </c>
      <c r="D6" s="2" t="s">
        <v>17</v>
      </c>
      <c r="E6" s="2">
        <v>77</v>
      </c>
      <c r="F6" s="2">
        <f t="shared" si="0"/>
        <v>25.67</v>
      </c>
      <c r="G6" s="3">
        <v>76.8</v>
      </c>
      <c r="H6" s="4"/>
      <c r="I6" s="2">
        <f>ROUND(G6*0.6,2)</f>
        <v>46.08</v>
      </c>
      <c r="J6" s="2">
        <f t="shared" si="1"/>
        <v>71.75</v>
      </c>
    </row>
    <row r="7" spans="1:10" ht="30" customHeight="1">
      <c r="A7" s="2">
        <v>4</v>
      </c>
      <c r="B7" s="2" t="s">
        <v>18</v>
      </c>
      <c r="C7" s="2" t="s">
        <v>19</v>
      </c>
      <c r="D7" s="2" t="s">
        <v>20</v>
      </c>
      <c r="E7" s="2">
        <v>66</v>
      </c>
      <c r="F7" s="2">
        <f t="shared" si="0"/>
        <v>22</v>
      </c>
      <c r="G7" s="3">
        <v>71.6</v>
      </c>
      <c r="H7" s="4"/>
      <c r="I7" s="2">
        <f>ROUND(G7*0.6,2)</f>
        <v>42.96</v>
      </c>
      <c r="J7" s="2">
        <f t="shared" si="1"/>
        <v>64.96000000000001</v>
      </c>
    </row>
    <row r="8" spans="1:10" ht="30" customHeight="1">
      <c r="A8" s="2">
        <v>5</v>
      </c>
      <c r="B8" s="2" t="s">
        <v>21</v>
      </c>
      <c r="C8" s="2" t="s">
        <v>22</v>
      </c>
      <c r="D8" s="2" t="s">
        <v>23</v>
      </c>
      <c r="E8" s="2">
        <v>85.5</v>
      </c>
      <c r="F8" s="2">
        <f t="shared" si="0"/>
        <v>28.5</v>
      </c>
      <c r="G8" s="3">
        <v>74.2</v>
      </c>
      <c r="H8" s="4"/>
      <c r="I8" s="2">
        <f>ROUND(G8*0.6,2)</f>
        <v>44.52</v>
      </c>
      <c r="J8" s="2">
        <f t="shared" si="1"/>
        <v>73.02000000000001</v>
      </c>
    </row>
    <row r="9" spans="1:10" ht="30" customHeight="1">
      <c r="A9" s="2">
        <v>6</v>
      </c>
      <c r="B9" s="2" t="s">
        <v>24</v>
      </c>
      <c r="C9" s="2" t="s">
        <v>25</v>
      </c>
      <c r="D9" s="2" t="s">
        <v>26</v>
      </c>
      <c r="E9" s="2">
        <v>84.5</v>
      </c>
      <c r="F9" s="2">
        <f t="shared" si="0"/>
        <v>28.17</v>
      </c>
      <c r="G9" s="3">
        <v>75.2</v>
      </c>
      <c r="H9" s="4"/>
      <c r="I9" s="2">
        <f>ROUND(G9*0.6,2)</f>
        <v>45.12</v>
      </c>
      <c r="J9" s="2">
        <f t="shared" si="1"/>
        <v>73.28999999999999</v>
      </c>
    </row>
    <row r="10" spans="1:10" ht="30" customHeight="1">
      <c r="A10" s="2">
        <v>7</v>
      </c>
      <c r="B10" s="2" t="s">
        <v>27</v>
      </c>
      <c r="C10" s="2" t="s">
        <v>28</v>
      </c>
      <c r="D10" s="2" t="s">
        <v>29</v>
      </c>
      <c r="E10" s="2">
        <v>76.5</v>
      </c>
      <c r="F10" s="2">
        <f t="shared" si="0"/>
        <v>25.5</v>
      </c>
      <c r="G10" s="3">
        <v>73.6</v>
      </c>
      <c r="H10" s="4"/>
      <c r="I10" s="2">
        <f aca="true" t="shared" si="2" ref="I10:I18">ROUND(G10*0.6,2)</f>
        <v>44.16</v>
      </c>
      <c r="J10" s="2">
        <f t="shared" si="1"/>
        <v>69.66</v>
      </c>
    </row>
    <row r="11" spans="1:10" ht="30" customHeight="1">
      <c r="A11" s="2">
        <v>8</v>
      </c>
      <c r="B11" s="2" t="s">
        <v>30</v>
      </c>
      <c r="C11" s="2" t="s">
        <v>28</v>
      </c>
      <c r="D11" s="2" t="s">
        <v>31</v>
      </c>
      <c r="E11" s="2">
        <v>69.5</v>
      </c>
      <c r="F11" s="2">
        <f>ROUND(E11/3,2)</f>
        <v>23.17</v>
      </c>
      <c r="G11" s="3">
        <v>75.8</v>
      </c>
      <c r="H11" s="4"/>
      <c r="I11" s="2">
        <f t="shared" si="2"/>
        <v>45.48</v>
      </c>
      <c r="J11" s="2">
        <f t="shared" si="1"/>
        <v>68.65</v>
      </c>
    </row>
    <row r="12" spans="1:10" ht="30" customHeight="1">
      <c r="A12" s="2">
        <v>9</v>
      </c>
      <c r="B12" s="2" t="s">
        <v>32</v>
      </c>
      <c r="C12" s="2" t="s">
        <v>33</v>
      </c>
      <c r="D12" s="2" t="s">
        <v>34</v>
      </c>
      <c r="E12" s="2">
        <v>85.5</v>
      </c>
      <c r="F12" s="2">
        <f t="shared" si="0"/>
        <v>28.5</v>
      </c>
      <c r="G12" s="3">
        <v>79.8</v>
      </c>
      <c r="H12" s="4"/>
      <c r="I12" s="2">
        <f t="shared" si="2"/>
        <v>47.88</v>
      </c>
      <c r="J12" s="2">
        <f t="shared" si="1"/>
        <v>76.38</v>
      </c>
    </row>
    <row r="13" spans="1:10" ht="30" customHeight="1">
      <c r="A13" s="2">
        <v>10</v>
      </c>
      <c r="B13" s="2" t="s">
        <v>35</v>
      </c>
      <c r="C13" s="2" t="s">
        <v>36</v>
      </c>
      <c r="D13" s="2" t="s">
        <v>37</v>
      </c>
      <c r="E13" s="2">
        <v>93.5</v>
      </c>
      <c r="F13" s="2">
        <f>ROUND(E13/3,2)</f>
        <v>31.17</v>
      </c>
      <c r="G13" s="3">
        <v>80.8</v>
      </c>
      <c r="H13" s="4"/>
      <c r="I13" s="2">
        <f t="shared" si="2"/>
        <v>48.48</v>
      </c>
      <c r="J13" s="2">
        <f t="shared" si="1"/>
        <v>79.65</v>
      </c>
    </row>
    <row r="14" spans="1:10" ht="30" customHeight="1">
      <c r="A14" s="2">
        <v>11</v>
      </c>
      <c r="B14" s="2" t="s">
        <v>38</v>
      </c>
      <c r="C14" s="2" t="s">
        <v>39</v>
      </c>
      <c r="D14" s="2" t="s">
        <v>40</v>
      </c>
      <c r="E14" s="2">
        <v>87</v>
      </c>
      <c r="F14" s="2">
        <f t="shared" si="0"/>
        <v>29</v>
      </c>
      <c r="G14" s="7">
        <v>78.8</v>
      </c>
      <c r="H14" s="8"/>
      <c r="I14" s="2">
        <f t="shared" si="2"/>
        <v>47.28</v>
      </c>
      <c r="J14" s="2">
        <f t="shared" si="1"/>
        <v>76.28</v>
      </c>
    </row>
    <row r="15" spans="1:10" ht="30" customHeight="1">
      <c r="A15" s="2">
        <v>12</v>
      </c>
      <c r="B15" s="2" t="s">
        <v>41</v>
      </c>
      <c r="C15" s="2" t="s">
        <v>42</v>
      </c>
      <c r="D15" s="2" t="s">
        <v>43</v>
      </c>
      <c r="E15" s="2">
        <v>89.5</v>
      </c>
      <c r="F15" s="2">
        <f t="shared" si="0"/>
        <v>29.83</v>
      </c>
      <c r="G15" s="7">
        <v>76.8</v>
      </c>
      <c r="H15" s="8"/>
      <c r="I15" s="2">
        <f t="shared" si="2"/>
        <v>46.08</v>
      </c>
      <c r="J15" s="2">
        <f t="shared" si="1"/>
        <v>75.91</v>
      </c>
    </row>
    <row r="16" spans="1:10" ht="30" customHeight="1">
      <c r="A16" s="2">
        <v>13</v>
      </c>
      <c r="B16" s="2" t="s">
        <v>44</v>
      </c>
      <c r="C16" s="2" t="s">
        <v>45</v>
      </c>
      <c r="D16" s="2" t="s">
        <v>46</v>
      </c>
      <c r="E16" s="2">
        <v>85</v>
      </c>
      <c r="F16" s="2">
        <f t="shared" si="0"/>
        <v>28.33</v>
      </c>
      <c r="G16" s="3">
        <v>77.2</v>
      </c>
      <c r="H16" s="4"/>
      <c r="I16" s="2">
        <f t="shared" si="2"/>
        <v>46.32</v>
      </c>
      <c r="J16" s="2">
        <f t="shared" si="1"/>
        <v>74.65</v>
      </c>
    </row>
    <row r="17" spans="1:10" ht="30" customHeight="1">
      <c r="A17" s="2">
        <v>14</v>
      </c>
      <c r="B17" s="2" t="s">
        <v>47</v>
      </c>
      <c r="C17" s="2" t="s">
        <v>48</v>
      </c>
      <c r="D17" s="2" t="s">
        <v>49</v>
      </c>
      <c r="E17" s="2">
        <v>85.5</v>
      </c>
      <c r="F17" s="2">
        <f t="shared" si="0"/>
        <v>28.5</v>
      </c>
      <c r="G17" s="3">
        <v>77</v>
      </c>
      <c r="H17" s="4"/>
      <c r="I17" s="2">
        <f t="shared" si="2"/>
        <v>46.2</v>
      </c>
      <c r="J17" s="2">
        <f t="shared" si="1"/>
        <v>74.7</v>
      </c>
    </row>
    <row r="18" spans="1:10" ht="30" customHeight="1">
      <c r="A18" s="2">
        <v>15</v>
      </c>
      <c r="B18" s="2" t="s">
        <v>50</v>
      </c>
      <c r="C18" s="2" t="s">
        <v>51</v>
      </c>
      <c r="D18" s="2" t="s">
        <v>52</v>
      </c>
      <c r="E18" s="2">
        <v>79.5</v>
      </c>
      <c r="F18" s="2">
        <f>ROUND(E18/3,2)</f>
        <v>26.5</v>
      </c>
      <c r="G18" s="3">
        <v>83.4</v>
      </c>
      <c r="H18" s="4"/>
      <c r="I18" s="2">
        <f t="shared" si="2"/>
        <v>50.04</v>
      </c>
      <c r="J18" s="2">
        <f t="shared" si="1"/>
        <v>76.53999999999999</v>
      </c>
    </row>
    <row r="19" spans="1:10" ht="30" customHeight="1">
      <c r="A19" s="2">
        <v>16</v>
      </c>
      <c r="B19" s="2" t="s">
        <v>53</v>
      </c>
      <c r="C19" s="2" t="s">
        <v>54</v>
      </c>
      <c r="D19" s="2" t="s">
        <v>55</v>
      </c>
      <c r="E19" s="2">
        <v>90.5</v>
      </c>
      <c r="F19" s="2">
        <f t="shared" si="0"/>
        <v>30.17</v>
      </c>
      <c r="G19" s="3">
        <v>74.8</v>
      </c>
      <c r="H19" s="4"/>
      <c r="I19" s="2">
        <f>ROUND(G19*0.6,2)</f>
        <v>44.88</v>
      </c>
      <c r="J19" s="2">
        <f t="shared" si="1"/>
        <v>75.05000000000001</v>
      </c>
    </row>
    <row r="20" spans="1:10" ht="30" customHeight="1">
      <c r="A20" s="2">
        <v>17</v>
      </c>
      <c r="B20" s="2" t="s">
        <v>56</v>
      </c>
      <c r="C20" s="2" t="s">
        <v>57</v>
      </c>
      <c r="D20" s="2" t="s">
        <v>58</v>
      </c>
      <c r="E20" s="2">
        <v>84</v>
      </c>
      <c r="F20" s="2">
        <f t="shared" si="0"/>
        <v>28</v>
      </c>
      <c r="G20" s="3">
        <v>78.2</v>
      </c>
      <c r="H20" s="4"/>
      <c r="I20" s="2">
        <f>ROUND(G20*0.6,2)</f>
        <v>46.92</v>
      </c>
      <c r="J20" s="2">
        <f t="shared" si="1"/>
        <v>74.92</v>
      </c>
    </row>
    <row r="21" spans="1:10" ht="30" customHeight="1">
      <c r="A21" s="2">
        <v>18</v>
      </c>
      <c r="B21" s="2" t="s">
        <v>59</v>
      </c>
      <c r="C21" s="2" t="s">
        <v>60</v>
      </c>
      <c r="D21" s="2" t="s">
        <v>61</v>
      </c>
      <c r="E21" s="2">
        <v>66</v>
      </c>
      <c r="F21" s="2">
        <f t="shared" si="0"/>
        <v>22</v>
      </c>
      <c r="G21" s="5">
        <v>70.2</v>
      </c>
      <c r="H21" s="6"/>
      <c r="I21" s="2">
        <f>ROUND(G21*0.6,2)</f>
        <v>42.12</v>
      </c>
      <c r="J21" s="2">
        <f t="shared" si="1"/>
        <v>64.12</v>
      </c>
    </row>
  </sheetData>
  <mergeCells count="27">
    <mergeCell ref="A1:J1"/>
    <mergeCell ref="G2:H2"/>
    <mergeCell ref="I2:I3"/>
    <mergeCell ref="J2:J3"/>
    <mergeCell ref="A2:A3"/>
    <mergeCell ref="B2:B3"/>
    <mergeCell ref="C2:C3"/>
    <mergeCell ref="G5:H5"/>
    <mergeCell ref="G6:H6"/>
    <mergeCell ref="D2:D3"/>
    <mergeCell ref="E2:E3"/>
    <mergeCell ref="F2:F3"/>
    <mergeCell ref="G12:H12"/>
    <mergeCell ref="G10:H10"/>
    <mergeCell ref="G11:H11"/>
    <mergeCell ref="G7:H7"/>
    <mergeCell ref="G8:H8"/>
    <mergeCell ref="G9:H9"/>
    <mergeCell ref="G16:H16"/>
    <mergeCell ref="G17:H17"/>
    <mergeCell ref="G15:H15"/>
    <mergeCell ref="G13:H13"/>
    <mergeCell ref="G14:H14"/>
    <mergeCell ref="G19:H19"/>
    <mergeCell ref="G20:H20"/>
    <mergeCell ref="G21:H21"/>
    <mergeCell ref="G18:H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2013-11-04T09:09:32Z</cp:lastPrinted>
  <dcterms:created xsi:type="dcterms:W3CDTF">1996-12-17T01:32:42Z</dcterms:created>
  <dcterms:modified xsi:type="dcterms:W3CDTF">2013-11-05T06:29:42Z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