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0290" windowHeight="10440" firstSheet="1" activeTab="1"/>
  </bookViews>
  <sheets>
    <sheet name="StartUp" sheetId="1" state="hidden" r:id="rId1"/>
    <sheet name="科协" sheetId="2" r:id="rId2"/>
    <sheet name="文广新局" sheetId="3" r:id="rId3"/>
  </sheets>
  <definedNames>
    <definedName name="_xlnm.Print_Titles" localSheetId="2">'文广新局'!$2:$2</definedName>
  </definedNames>
  <calcPr fullCalcOnLoad="1"/>
</workbook>
</file>

<file path=xl/sharedStrings.xml><?xml version="1.0" encoding="utf-8"?>
<sst xmlns="http://schemas.openxmlformats.org/spreadsheetml/2006/main" count="449" uniqueCount="150">
  <si>
    <t>010111</t>
  </si>
  <si>
    <t>010115</t>
  </si>
  <si>
    <t>010105</t>
  </si>
  <si>
    <t>010208</t>
  </si>
  <si>
    <t>010207</t>
  </si>
  <si>
    <t>010204</t>
  </si>
  <si>
    <t>010116</t>
  </si>
  <si>
    <t>010118</t>
  </si>
  <si>
    <t>010117</t>
  </si>
  <si>
    <t>010114</t>
  </si>
  <si>
    <t>010113</t>
  </si>
  <si>
    <t>010106</t>
  </si>
  <si>
    <t>010107</t>
  </si>
  <si>
    <t>010108</t>
  </si>
  <si>
    <t>010109</t>
  </si>
  <si>
    <t>010121</t>
  </si>
  <si>
    <t>010203</t>
  </si>
  <si>
    <t>010209</t>
  </si>
  <si>
    <t>010119</t>
  </si>
  <si>
    <t>010110</t>
  </si>
  <si>
    <t>010112</t>
  </si>
  <si>
    <t>010120</t>
  </si>
  <si>
    <t>9999012507</t>
  </si>
  <si>
    <t>9999012509</t>
  </si>
  <si>
    <t>9999012513</t>
  </si>
  <si>
    <t>9999012514</t>
  </si>
  <si>
    <t>9999012515</t>
  </si>
  <si>
    <t>9999012523</t>
  </si>
  <si>
    <t>9999012723</t>
  </si>
  <si>
    <t>9999012815</t>
  </si>
  <si>
    <t>70</t>
  </si>
  <si>
    <t>65</t>
  </si>
  <si>
    <t>72</t>
  </si>
  <si>
    <t>67</t>
  </si>
  <si>
    <t>69</t>
  </si>
  <si>
    <t>74</t>
  </si>
  <si>
    <t>68</t>
  </si>
  <si>
    <t>62</t>
  </si>
  <si>
    <t>60</t>
  </si>
  <si>
    <t>9999012921</t>
  </si>
  <si>
    <t>9999013018</t>
  </si>
  <si>
    <t>31</t>
  </si>
  <si>
    <t>32</t>
  </si>
  <si>
    <t>9999013222</t>
  </si>
  <si>
    <t>9999013224</t>
  </si>
  <si>
    <t>9999013319</t>
  </si>
  <si>
    <t>34</t>
  </si>
  <si>
    <t>35</t>
  </si>
  <si>
    <t>36</t>
  </si>
  <si>
    <t>010213</t>
  </si>
  <si>
    <t>010202</t>
  </si>
  <si>
    <t>010211</t>
  </si>
  <si>
    <t>010206</t>
  </si>
  <si>
    <t>010212</t>
  </si>
  <si>
    <t>010205</t>
  </si>
  <si>
    <t>010210</t>
  </si>
  <si>
    <t>28</t>
  </si>
  <si>
    <t>29</t>
  </si>
  <si>
    <t>30</t>
  </si>
  <si>
    <t>9999012410</t>
  </si>
  <si>
    <t>9999012408</t>
  </si>
  <si>
    <t>9999012630</t>
  </si>
  <si>
    <t>33</t>
  </si>
  <si>
    <t>9999012725</t>
  </si>
  <si>
    <t>xb</t>
  </si>
  <si>
    <t>男</t>
  </si>
  <si>
    <t>010101</t>
  </si>
  <si>
    <t>9999010912</t>
  </si>
  <si>
    <t>78.5</t>
  </si>
  <si>
    <t>9999010203</t>
  </si>
  <si>
    <t>75.5</t>
  </si>
  <si>
    <t>9999010904</t>
  </si>
  <si>
    <t>9999010101</t>
  </si>
  <si>
    <t>75</t>
  </si>
  <si>
    <t>9999010519</t>
  </si>
  <si>
    <t>71.5</t>
  </si>
  <si>
    <t>9999010209</t>
  </si>
  <si>
    <t>9999011402</t>
  </si>
  <si>
    <t>76</t>
  </si>
  <si>
    <t>9999010127</t>
  </si>
  <si>
    <t>77</t>
  </si>
  <si>
    <t>9999011619</t>
  </si>
  <si>
    <t>73</t>
  </si>
  <si>
    <t>女</t>
  </si>
  <si>
    <t>9999010510</t>
  </si>
  <si>
    <t>9999010513</t>
  </si>
  <si>
    <t>9999010310</t>
  </si>
  <si>
    <t>010102</t>
  </si>
  <si>
    <t>9999011828</t>
  </si>
  <si>
    <t>9999011822</t>
  </si>
  <si>
    <t>70.5</t>
  </si>
  <si>
    <t>9999011913</t>
  </si>
  <si>
    <t>9999011915</t>
  </si>
  <si>
    <t>010103</t>
  </si>
  <si>
    <t>9999012004</t>
  </si>
  <si>
    <t>66.5</t>
  </si>
  <si>
    <t>9999012003</t>
  </si>
  <si>
    <t>9999012016</t>
  </si>
  <si>
    <t>66</t>
  </si>
  <si>
    <t>010104</t>
  </si>
  <si>
    <t>9999012202</t>
  </si>
  <si>
    <t>67.5</t>
  </si>
  <si>
    <t>9999011814</t>
  </si>
  <si>
    <t>9999011825</t>
  </si>
  <si>
    <t>65.5</t>
  </si>
  <si>
    <t>面试考场</t>
  </si>
  <si>
    <t>抽签号</t>
  </si>
  <si>
    <t>职位代码</t>
  </si>
  <si>
    <t>准考证号</t>
  </si>
  <si>
    <t>综合知识</t>
  </si>
  <si>
    <t>专业知识
读卡成绩</t>
  </si>
  <si>
    <t>专业知识
卷面成绩</t>
  </si>
  <si>
    <t>专业知识
成绩</t>
  </si>
  <si>
    <t>笔试成绩</t>
  </si>
  <si>
    <t>面试成绩</t>
  </si>
  <si>
    <t>合成成绩</t>
  </si>
  <si>
    <t>第二考场</t>
  </si>
  <si>
    <t>010105</t>
  </si>
  <si>
    <t>第三考场</t>
  </si>
  <si>
    <t>第四考场</t>
  </si>
  <si>
    <t>010112</t>
  </si>
  <si>
    <t>第五考场</t>
  </si>
  <si>
    <t>第六考场</t>
  </si>
  <si>
    <r>
      <t>2012</t>
    </r>
    <r>
      <rPr>
        <b/>
        <sz val="16"/>
        <rFont val="宋体"/>
        <family val="0"/>
      </rPr>
      <t>年市文广新局公开招聘事业单位工作人员笔试、面试成绩表</t>
    </r>
  </si>
  <si>
    <t>第一考场</t>
  </si>
  <si>
    <t>23</t>
  </si>
  <si>
    <t>73</t>
  </si>
  <si>
    <t>16</t>
  </si>
  <si>
    <t>17</t>
  </si>
  <si>
    <t>22</t>
  </si>
  <si>
    <t>24</t>
  </si>
  <si>
    <t>13</t>
  </si>
  <si>
    <t>20</t>
  </si>
  <si>
    <t>15</t>
  </si>
  <si>
    <t>18</t>
  </si>
  <si>
    <t>21</t>
  </si>
  <si>
    <t>19</t>
  </si>
  <si>
    <t>14</t>
  </si>
  <si>
    <t>6</t>
  </si>
  <si>
    <t>9</t>
  </si>
  <si>
    <t>5</t>
  </si>
  <si>
    <t>8</t>
  </si>
  <si>
    <t>4</t>
  </si>
  <si>
    <t>7</t>
  </si>
  <si>
    <t>1</t>
  </si>
  <si>
    <t>3</t>
  </si>
  <si>
    <t>10</t>
  </si>
  <si>
    <t>12</t>
  </si>
  <si>
    <t>11</t>
  </si>
  <si>
    <r>
      <t>2012</t>
    </r>
    <r>
      <rPr>
        <b/>
        <sz val="16"/>
        <rFont val="宋体"/>
        <family val="0"/>
      </rPr>
      <t>年市科协公开招聘事业单位工作人员笔试、面试成绩表</t>
    </r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</si>
</sst>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#,###.00"/>
    <numFmt numFmtId="189" formatCode="#,###"/>
    <numFmt numFmtId="190" formatCode="0.00_);[Red]\(0.00\)"/>
    <numFmt numFmtId="191" formatCode="0.00_ "/>
    <numFmt numFmtId="192" formatCode="0.00;[Red]0.00"/>
    <numFmt numFmtId="193" formatCode="[$-804]yyyy&quot;年&quot;m&quot;月&quot;d&quot;日&quot;\ dddd"/>
    <numFmt numFmtId="194" formatCode="000000"/>
    <numFmt numFmtId="195" formatCode="0.0_ "/>
    <numFmt numFmtId="196" formatCode="0_ "/>
    <numFmt numFmtId="197" formatCode="0_);[Red]\(0\)"/>
    <numFmt numFmtId="198" formatCode="0;[Red]0"/>
    <numFmt numFmtId="199" formatCode="0.0%"/>
    <numFmt numFmtId="200" formatCode="#,##0.00_ "/>
    <numFmt numFmtId="201" formatCode="0.0000000_ "/>
    <numFmt numFmtId="202" formatCode="0.000000_ "/>
    <numFmt numFmtId="203" formatCode="0.00000_ "/>
    <numFmt numFmtId="204" formatCode="0.00000000_ "/>
    <numFmt numFmtId="205" formatCode="0;_렀"/>
    <numFmt numFmtId="206" formatCode="0;_氀"/>
    <numFmt numFmtId="207" formatCode="0.0;_氀"/>
    <numFmt numFmtId="208" formatCode="0.00;_氀"/>
    <numFmt numFmtId="209" formatCode="yyyy&quot;年&quot;m&quot;月&quot;;@"/>
    <numFmt numFmtId="210" formatCode="yyyy/m/d;@"/>
    <numFmt numFmtId="211" formatCode="mmm/yyyy"/>
    <numFmt numFmtId="212" formatCode="_(&quot;￥&quot;* #,##0_);_(&quot;￥&quot;* \(#,##0\);_(&quot;￥&quot;* &quot;-&quot;??_);_(@_)"/>
    <numFmt numFmtId="213" formatCode="_(* #,##0_);_(* \(#,##0\);_(* &quot;-&quot;??_);_(@_)"/>
    <numFmt numFmtId="214" formatCode="dd/mmm/yy"/>
    <numFmt numFmtId="215" formatCode="yyyy&quot;年&quot;m&quot;月&quot;d&quot;日&quot;;@"/>
    <numFmt numFmtId="216" formatCode="[$-409]mmm/yy;@"/>
    <numFmt numFmtId="217" formatCode="#,###.00;\(#,###.00\)"/>
    <numFmt numFmtId="218" formatCode="0.000000000000000%"/>
    <numFmt numFmtId="219" formatCode="#,##0_ "/>
    <numFmt numFmtId="220" formatCode="yyyy\-m\-d"/>
    <numFmt numFmtId="221" formatCode="yyyy\-m\-d\ h:mm:ss"/>
    <numFmt numFmtId="222" formatCode="yyyy/mm/dd"/>
    <numFmt numFmtId="223" formatCode="00000000"/>
    <numFmt numFmtId="224" formatCode="[$-F800]dddd\,\ mmmm\ dd\,\ yyyy"/>
    <numFmt numFmtId="225" formatCode="[$-804]yyyy&quot;年&quot;m&quot;月&quot;d&quot;日&quot;dddd"/>
    <numFmt numFmtId="226" formatCode="0.000_ "/>
    <numFmt numFmtId="227" formatCode="0.0000_ 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91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NumberFormat="1" applyFont="1" applyBorder="1" applyAlignment="1" quotePrefix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91" fontId="9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9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91" fontId="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15" zoomScaleNormal="115" workbookViewId="0" topLeftCell="A1">
      <selection activeCell="L3" sqref="L3"/>
    </sheetView>
  </sheetViews>
  <sheetFormatPr defaultColWidth="9.00390625" defaultRowHeight="24.75" customHeight="1"/>
  <cols>
    <col min="1" max="1" width="10.625" style="3" customWidth="1"/>
    <col min="2" max="2" width="7.875" style="3" customWidth="1"/>
    <col min="3" max="3" width="9.00390625" style="3" customWidth="1"/>
    <col min="4" max="4" width="9.875" style="3" customWidth="1"/>
    <col min="5" max="5" width="12.00390625" style="3" customWidth="1"/>
    <col min="6" max="6" width="9.25390625" style="3" customWidth="1"/>
    <col min="7" max="7" width="10.625" style="3" customWidth="1"/>
    <col min="8" max="8" width="9.625" style="14" customWidth="1"/>
    <col min="9" max="9" width="9.125" style="14" customWidth="1"/>
    <col min="10" max="10" width="9.50390625" style="15" customWidth="1"/>
    <col min="11" max="16384" width="9.00390625" style="3" customWidth="1"/>
  </cols>
  <sheetData>
    <row r="1" spans="1:10" ht="33" customHeight="1">
      <c r="A1" s="24" t="s">
        <v>149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3" customHeight="1">
      <c r="A2" s="18" t="s">
        <v>105</v>
      </c>
      <c r="B2" s="18" t="s">
        <v>106</v>
      </c>
      <c r="C2" s="22" t="s">
        <v>64</v>
      </c>
      <c r="D2" s="18" t="s">
        <v>107</v>
      </c>
      <c r="E2" s="18" t="s">
        <v>108</v>
      </c>
      <c r="F2" s="18" t="s">
        <v>109</v>
      </c>
      <c r="G2" s="19" t="s">
        <v>112</v>
      </c>
      <c r="H2" s="2" t="s">
        <v>113</v>
      </c>
      <c r="I2" s="2" t="s">
        <v>114</v>
      </c>
      <c r="J2" s="20" t="s">
        <v>115</v>
      </c>
    </row>
    <row r="3" spans="1:10" ht="24.75" customHeight="1">
      <c r="A3" s="16" t="s">
        <v>124</v>
      </c>
      <c r="B3" s="10" t="s">
        <v>125</v>
      </c>
      <c r="C3" s="16" t="s">
        <v>83</v>
      </c>
      <c r="D3" s="10" t="s">
        <v>66</v>
      </c>
      <c r="E3" s="9" t="s">
        <v>84</v>
      </c>
      <c r="F3" s="10">
        <v>69.3</v>
      </c>
      <c r="G3" s="10" t="s">
        <v>126</v>
      </c>
      <c r="H3" s="12">
        <f>F3*0.3+G3*0.7</f>
        <v>71.88999999999999</v>
      </c>
      <c r="I3" s="12">
        <v>81.6</v>
      </c>
      <c r="J3" s="23">
        <f>H3*0.6+I3*0.4</f>
        <v>75.774</v>
      </c>
    </row>
    <row r="4" spans="1:10" ht="24.75" customHeight="1">
      <c r="A4" s="16" t="s">
        <v>124</v>
      </c>
      <c r="B4" s="10" t="s">
        <v>127</v>
      </c>
      <c r="C4" s="16" t="s">
        <v>65</v>
      </c>
      <c r="D4" s="10" t="s">
        <v>66</v>
      </c>
      <c r="E4" s="9" t="s">
        <v>74</v>
      </c>
      <c r="F4" s="10">
        <v>76.1</v>
      </c>
      <c r="G4" s="10" t="s">
        <v>75</v>
      </c>
      <c r="H4" s="12">
        <f>F4*0.3+G4*0.7</f>
        <v>72.88</v>
      </c>
      <c r="I4" s="12">
        <v>77</v>
      </c>
      <c r="J4" s="23">
        <f>H4*0.6+I4*0.4</f>
        <v>74.52799999999999</v>
      </c>
    </row>
    <row r="5" spans="1:10" ht="24.75" customHeight="1">
      <c r="A5" s="16" t="s">
        <v>124</v>
      </c>
      <c r="B5" s="10" t="s">
        <v>128</v>
      </c>
      <c r="C5" s="16" t="s">
        <v>65</v>
      </c>
      <c r="D5" s="10" t="s">
        <v>66</v>
      </c>
      <c r="E5" s="9" t="s">
        <v>67</v>
      </c>
      <c r="F5" s="10">
        <v>66.3</v>
      </c>
      <c r="G5" s="10" t="s">
        <v>68</v>
      </c>
      <c r="H5" s="12">
        <f>F5*0.3+G5*0.7</f>
        <v>74.83999999999999</v>
      </c>
      <c r="I5" s="12">
        <v>72.4</v>
      </c>
      <c r="J5" s="23">
        <f>H5*0.6+I5*0.4</f>
        <v>73.86399999999999</v>
      </c>
    </row>
    <row r="6" spans="1:10" ht="24.75" customHeight="1">
      <c r="A6" s="16" t="s">
        <v>124</v>
      </c>
      <c r="B6" s="10" t="s">
        <v>129</v>
      </c>
      <c r="C6" s="16" t="s">
        <v>65</v>
      </c>
      <c r="D6" s="10" t="s">
        <v>66</v>
      </c>
      <c r="E6" s="9" t="s">
        <v>72</v>
      </c>
      <c r="F6" s="10">
        <v>68.3</v>
      </c>
      <c r="G6" s="10" t="s">
        <v>73</v>
      </c>
      <c r="H6" s="12">
        <f>F6*0.3+G6*0.7</f>
        <v>72.99</v>
      </c>
      <c r="I6" s="12">
        <v>75</v>
      </c>
      <c r="J6" s="23">
        <f>H6*0.6+I6*0.4</f>
        <v>73.794</v>
      </c>
    </row>
    <row r="7" spans="1:10" ht="24.75" customHeight="1">
      <c r="A7" s="16" t="s">
        <v>124</v>
      </c>
      <c r="B7" s="10" t="s">
        <v>130</v>
      </c>
      <c r="C7" s="16" t="s">
        <v>65</v>
      </c>
      <c r="D7" s="10" t="s">
        <v>66</v>
      </c>
      <c r="E7" s="9" t="s">
        <v>81</v>
      </c>
      <c r="F7" s="10">
        <v>68.5</v>
      </c>
      <c r="G7" s="10" t="s">
        <v>82</v>
      </c>
      <c r="H7" s="12">
        <f>F7*0.3+G7*0.7</f>
        <v>71.64999999999999</v>
      </c>
      <c r="I7" s="12">
        <v>74.8</v>
      </c>
      <c r="J7" s="23">
        <f>H7*0.6+I7*0.4</f>
        <v>72.91</v>
      </c>
    </row>
    <row r="8" spans="1:10" ht="24.75" customHeight="1">
      <c r="A8" s="16" t="s">
        <v>124</v>
      </c>
      <c r="B8" s="10" t="s">
        <v>131</v>
      </c>
      <c r="C8" s="16" t="s">
        <v>65</v>
      </c>
      <c r="D8" s="10" t="s">
        <v>66</v>
      </c>
      <c r="E8" s="9" t="s">
        <v>76</v>
      </c>
      <c r="F8" s="10">
        <v>72.8</v>
      </c>
      <c r="G8" s="10" t="s">
        <v>32</v>
      </c>
      <c r="H8" s="12">
        <f>F8*0.3+G8*0.7</f>
        <v>72.24</v>
      </c>
      <c r="I8" s="12">
        <v>73.4</v>
      </c>
      <c r="J8" s="23">
        <f>H8*0.6+I8*0.4</f>
        <v>72.704</v>
      </c>
    </row>
    <row r="9" spans="1:10" ht="24.75" customHeight="1">
      <c r="A9" s="16" t="s">
        <v>124</v>
      </c>
      <c r="B9" s="10" t="s">
        <v>132</v>
      </c>
      <c r="C9" s="16" t="s">
        <v>83</v>
      </c>
      <c r="D9" s="10" t="s">
        <v>66</v>
      </c>
      <c r="E9" s="9" t="s">
        <v>85</v>
      </c>
      <c r="F9" s="10">
        <v>70.1</v>
      </c>
      <c r="G9" s="10" t="s">
        <v>32</v>
      </c>
      <c r="H9" s="12">
        <f>F9*0.3+G9*0.7</f>
        <v>71.42999999999999</v>
      </c>
      <c r="I9" s="12">
        <v>74</v>
      </c>
      <c r="J9" s="23">
        <f>H9*0.6+I9*0.4</f>
        <v>72.458</v>
      </c>
    </row>
    <row r="10" spans="1:10" ht="24.75" customHeight="1">
      <c r="A10" s="16" t="s">
        <v>124</v>
      </c>
      <c r="B10" s="10" t="s">
        <v>133</v>
      </c>
      <c r="C10" s="16" t="s">
        <v>65</v>
      </c>
      <c r="D10" s="10" t="s">
        <v>66</v>
      </c>
      <c r="E10" s="9" t="s">
        <v>86</v>
      </c>
      <c r="F10" s="10">
        <v>65.3</v>
      </c>
      <c r="G10" s="10" t="s">
        <v>35</v>
      </c>
      <c r="H10" s="12">
        <f>F10*0.3+G10*0.7</f>
        <v>71.39</v>
      </c>
      <c r="I10" s="12">
        <v>73.8</v>
      </c>
      <c r="J10" s="23">
        <f>H10*0.6+I10*0.4</f>
        <v>72.354</v>
      </c>
    </row>
    <row r="11" spans="1:10" ht="24.75" customHeight="1">
      <c r="A11" s="16" t="s">
        <v>124</v>
      </c>
      <c r="B11" s="10" t="s">
        <v>134</v>
      </c>
      <c r="C11" s="16" t="s">
        <v>65</v>
      </c>
      <c r="D11" s="10" t="s">
        <v>66</v>
      </c>
      <c r="E11" s="9" t="s">
        <v>71</v>
      </c>
      <c r="F11" s="10">
        <v>62.2</v>
      </c>
      <c r="G11" s="10" t="s">
        <v>68</v>
      </c>
      <c r="H11" s="12">
        <f>F11*0.3+G11*0.7</f>
        <v>73.61</v>
      </c>
      <c r="I11" s="12">
        <v>70.4</v>
      </c>
      <c r="J11" s="23">
        <f>H11*0.6+I11*0.4</f>
        <v>72.326</v>
      </c>
    </row>
    <row r="12" spans="1:10" ht="24.75" customHeight="1">
      <c r="A12" s="16" t="s">
        <v>124</v>
      </c>
      <c r="B12" s="10" t="s">
        <v>135</v>
      </c>
      <c r="C12" s="16" t="s">
        <v>65</v>
      </c>
      <c r="D12" s="10" t="s">
        <v>66</v>
      </c>
      <c r="E12" s="9" t="s">
        <v>77</v>
      </c>
      <c r="F12" s="10">
        <v>62.5</v>
      </c>
      <c r="G12" s="10" t="s">
        <v>78</v>
      </c>
      <c r="H12" s="12">
        <f>F12*0.3+G12*0.7</f>
        <v>71.94999999999999</v>
      </c>
      <c r="I12" s="12">
        <v>72.8</v>
      </c>
      <c r="J12" s="23">
        <f>H12*0.6+I12*0.4</f>
        <v>72.28999999999999</v>
      </c>
    </row>
    <row r="13" spans="1:10" ht="24.75" customHeight="1">
      <c r="A13" s="16" t="s">
        <v>124</v>
      </c>
      <c r="B13" s="10" t="s">
        <v>136</v>
      </c>
      <c r="C13" s="16" t="s">
        <v>65</v>
      </c>
      <c r="D13" s="10" t="s">
        <v>66</v>
      </c>
      <c r="E13" s="9" t="s">
        <v>69</v>
      </c>
      <c r="F13" s="10">
        <v>69.5</v>
      </c>
      <c r="G13" s="10" t="s">
        <v>70</v>
      </c>
      <c r="H13" s="12">
        <f>F13*0.3+G13*0.7</f>
        <v>73.69999999999999</v>
      </c>
      <c r="I13" s="12">
        <v>69.8</v>
      </c>
      <c r="J13" s="23">
        <f>H13*0.6+I13*0.4</f>
        <v>72.13999999999999</v>
      </c>
    </row>
    <row r="14" spans="1:10" ht="24.75" customHeight="1">
      <c r="A14" s="16" t="s">
        <v>124</v>
      </c>
      <c r="B14" s="10" t="s">
        <v>137</v>
      </c>
      <c r="C14" s="16" t="s">
        <v>65</v>
      </c>
      <c r="D14" s="10" t="s">
        <v>66</v>
      </c>
      <c r="E14" s="9" t="s">
        <v>79</v>
      </c>
      <c r="F14" s="10">
        <v>59.7</v>
      </c>
      <c r="G14" s="10" t="s">
        <v>80</v>
      </c>
      <c r="H14" s="12">
        <f>F14*0.3+G14*0.7</f>
        <v>71.81</v>
      </c>
      <c r="I14" s="12">
        <v>72.4</v>
      </c>
      <c r="J14" s="23">
        <f>H14*0.6+I14*0.4</f>
        <v>72.046</v>
      </c>
    </row>
    <row r="15" spans="1:10" ht="24.75" customHeight="1">
      <c r="A15" s="16" t="s">
        <v>124</v>
      </c>
      <c r="B15" s="10" t="s">
        <v>138</v>
      </c>
      <c r="C15" s="16" t="s">
        <v>65</v>
      </c>
      <c r="D15" s="10" t="s">
        <v>87</v>
      </c>
      <c r="E15" s="9" t="s">
        <v>102</v>
      </c>
      <c r="F15" s="10">
        <v>63.9</v>
      </c>
      <c r="G15" s="10" t="s">
        <v>98</v>
      </c>
      <c r="H15" s="12">
        <f>F15*0.3+G15*0.7</f>
        <v>65.36999999999999</v>
      </c>
      <c r="I15" s="12">
        <v>81.4</v>
      </c>
      <c r="J15" s="23">
        <f>H15*0.6+I15*0.4</f>
        <v>71.782</v>
      </c>
    </row>
    <row r="16" spans="1:10" ht="24.75" customHeight="1">
      <c r="A16" s="16" t="s">
        <v>124</v>
      </c>
      <c r="B16" s="10" t="s">
        <v>139</v>
      </c>
      <c r="C16" s="16" t="s">
        <v>83</v>
      </c>
      <c r="D16" s="10" t="s">
        <v>87</v>
      </c>
      <c r="E16" s="9" t="s">
        <v>89</v>
      </c>
      <c r="F16" s="10">
        <v>62.6</v>
      </c>
      <c r="G16" s="10" t="s">
        <v>90</v>
      </c>
      <c r="H16" s="12">
        <f>F16*0.3+G16*0.7</f>
        <v>68.13</v>
      </c>
      <c r="I16" s="12">
        <v>76.6</v>
      </c>
      <c r="J16" s="23">
        <f>H16*0.6+I16*0.4</f>
        <v>71.518</v>
      </c>
    </row>
    <row r="17" spans="1:10" ht="24.75" customHeight="1">
      <c r="A17" s="16" t="s">
        <v>124</v>
      </c>
      <c r="B17" s="10" t="s">
        <v>140</v>
      </c>
      <c r="C17" s="16" t="s">
        <v>83</v>
      </c>
      <c r="D17" s="10" t="s">
        <v>87</v>
      </c>
      <c r="E17" s="9" t="s">
        <v>88</v>
      </c>
      <c r="F17" s="10">
        <v>69</v>
      </c>
      <c r="G17" s="10" t="s">
        <v>34</v>
      </c>
      <c r="H17" s="12">
        <f>F17*0.3+G17*0.7</f>
        <v>69</v>
      </c>
      <c r="I17" s="12">
        <v>71</v>
      </c>
      <c r="J17" s="23">
        <f>H17*0.6+I17*0.4</f>
        <v>69.8</v>
      </c>
    </row>
    <row r="18" spans="1:10" ht="24.75" customHeight="1">
      <c r="A18" s="16" t="s">
        <v>124</v>
      </c>
      <c r="B18" s="10" t="s">
        <v>141</v>
      </c>
      <c r="C18" s="16" t="s">
        <v>65</v>
      </c>
      <c r="D18" s="10" t="s">
        <v>87</v>
      </c>
      <c r="E18" s="9" t="s">
        <v>91</v>
      </c>
      <c r="F18" s="10">
        <v>61.3</v>
      </c>
      <c r="G18" s="10" t="s">
        <v>34</v>
      </c>
      <c r="H18" s="12">
        <f>F18*0.3+G18*0.7</f>
        <v>66.69</v>
      </c>
      <c r="I18" s="12">
        <v>72.4</v>
      </c>
      <c r="J18" s="23">
        <f>H18*0.6+I18*0.4</f>
        <v>68.974</v>
      </c>
    </row>
    <row r="19" spans="1:10" ht="24.75" customHeight="1">
      <c r="A19" s="16" t="s">
        <v>124</v>
      </c>
      <c r="B19" s="10" t="s">
        <v>142</v>
      </c>
      <c r="C19" s="16" t="s">
        <v>65</v>
      </c>
      <c r="D19" s="10" t="s">
        <v>87</v>
      </c>
      <c r="E19" s="9" t="s">
        <v>92</v>
      </c>
      <c r="F19" s="10">
        <v>52.9</v>
      </c>
      <c r="G19" s="10" t="s">
        <v>75</v>
      </c>
      <c r="H19" s="12">
        <f>F19*0.3+G19*0.7</f>
        <v>65.92</v>
      </c>
      <c r="I19" s="12">
        <v>67.6</v>
      </c>
      <c r="J19" s="23">
        <f>H19*0.6+I19*0.4</f>
        <v>66.592</v>
      </c>
    </row>
    <row r="20" spans="1:10" ht="24.75" customHeight="1">
      <c r="A20" s="16" t="s">
        <v>124</v>
      </c>
      <c r="B20" s="10" t="s">
        <v>143</v>
      </c>
      <c r="C20" s="16" t="s">
        <v>65</v>
      </c>
      <c r="D20" s="10" t="s">
        <v>87</v>
      </c>
      <c r="E20" s="9" t="s">
        <v>103</v>
      </c>
      <c r="F20" s="10">
        <v>63.7</v>
      </c>
      <c r="G20" s="10" t="s">
        <v>104</v>
      </c>
      <c r="H20" s="12">
        <f>F20*0.3+G20*0.7</f>
        <v>64.96</v>
      </c>
      <c r="I20" s="12">
        <v>65.8</v>
      </c>
      <c r="J20" s="23">
        <f>H20*0.6+I20*0.4</f>
        <v>65.29599999999999</v>
      </c>
    </row>
    <row r="21" spans="1:10" ht="24.75" customHeight="1">
      <c r="A21" s="16" t="s">
        <v>124</v>
      </c>
      <c r="B21" s="10" t="s">
        <v>144</v>
      </c>
      <c r="C21" s="16" t="s">
        <v>83</v>
      </c>
      <c r="D21" s="10" t="s">
        <v>93</v>
      </c>
      <c r="E21" s="9" t="s">
        <v>94</v>
      </c>
      <c r="F21" s="10">
        <v>61.6</v>
      </c>
      <c r="G21" s="10" t="s">
        <v>95</v>
      </c>
      <c r="H21" s="12">
        <f>F21*0.3+G21*0.7</f>
        <v>65.03</v>
      </c>
      <c r="I21" s="12">
        <v>75.2</v>
      </c>
      <c r="J21" s="23">
        <f>H21*0.6+I21*0.4</f>
        <v>69.098</v>
      </c>
    </row>
    <row r="22" spans="1:10" ht="24.75" customHeight="1">
      <c r="A22" s="16" t="s">
        <v>124</v>
      </c>
      <c r="B22" s="10" t="s">
        <v>145</v>
      </c>
      <c r="C22" s="16" t="s">
        <v>65</v>
      </c>
      <c r="D22" s="10" t="s">
        <v>93</v>
      </c>
      <c r="E22" s="9" t="s">
        <v>97</v>
      </c>
      <c r="F22" s="10">
        <v>60.7</v>
      </c>
      <c r="G22" s="10" t="s">
        <v>98</v>
      </c>
      <c r="H22" s="12">
        <f>F22*0.3+G22*0.7</f>
        <v>64.41</v>
      </c>
      <c r="I22" s="12">
        <v>65</v>
      </c>
      <c r="J22" s="23">
        <f>H22*0.6+I22*0.4</f>
        <v>64.64599999999999</v>
      </c>
    </row>
    <row r="23" spans="1:10" ht="24.75" customHeight="1">
      <c r="A23" s="16" t="s">
        <v>124</v>
      </c>
      <c r="B23" s="10"/>
      <c r="C23" s="16" t="s">
        <v>83</v>
      </c>
      <c r="D23" s="10" t="s">
        <v>93</v>
      </c>
      <c r="E23" s="9" t="s">
        <v>96</v>
      </c>
      <c r="F23" s="10">
        <v>56.3</v>
      </c>
      <c r="G23" s="10" t="s">
        <v>36</v>
      </c>
      <c r="H23" s="12">
        <f>F23*0.3+G23*0.7</f>
        <v>64.49</v>
      </c>
      <c r="I23" s="12">
        <v>0</v>
      </c>
      <c r="J23" s="23">
        <f>H23*0.6+I23*0.4</f>
        <v>38.693999999999996</v>
      </c>
    </row>
    <row r="24" spans="1:10" ht="24.75" customHeight="1">
      <c r="A24" s="16" t="s">
        <v>124</v>
      </c>
      <c r="B24" s="10" t="s">
        <v>146</v>
      </c>
      <c r="C24" s="16" t="s">
        <v>65</v>
      </c>
      <c r="D24" s="10" t="s">
        <v>99</v>
      </c>
      <c r="E24" s="11">
        <v>9999017925</v>
      </c>
      <c r="F24" s="10">
        <v>68.9</v>
      </c>
      <c r="G24" s="10" t="s">
        <v>36</v>
      </c>
      <c r="H24" s="12">
        <f>F24*0.3+G24*0.7</f>
        <v>68.27</v>
      </c>
      <c r="I24" s="12">
        <v>78.8</v>
      </c>
      <c r="J24" s="23">
        <f>H24*0.6+I24*0.4</f>
        <v>72.482</v>
      </c>
    </row>
    <row r="25" spans="1:10" ht="24.75" customHeight="1">
      <c r="A25" s="16" t="s">
        <v>124</v>
      </c>
      <c r="B25" s="10" t="s">
        <v>147</v>
      </c>
      <c r="C25" s="16" t="s">
        <v>83</v>
      </c>
      <c r="D25" s="10" t="s">
        <v>99</v>
      </c>
      <c r="E25" s="11">
        <v>9999017924</v>
      </c>
      <c r="F25" s="10">
        <v>66.3</v>
      </c>
      <c r="G25" s="10" t="s">
        <v>101</v>
      </c>
      <c r="H25" s="12">
        <f>F25*0.3+G25*0.7</f>
        <v>67.14</v>
      </c>
      <c r="I25" s="12">
        <v>76</v>
      </c>
      <c r="J25" s="23">
        <f>H25*0.6+I25*0.4</f>
        <v>70.684</v>
      </c>
    </row>
    <row r="26" spans="1:10" ht="24.75" customHeight="1">
      <c r="A26" s="16" t="s">
        <v>124</v>
      </c>
      <c r="B26" s="10" t="s">
        <v>148</v>
      </c>
      <c r="C26" s="16" t="s">
        <v>83</v>
      </c>
      <c r="D26" s="10" t="s">
        <v>99</v>
      </c>
      <c r="E26" s="9" t="s">
        <v>100</v>
      </c>
      <c r="F26" s="10">
        <v>70</v>
      </c>
      <c r="G26" s="10" t="s">
        <v>95</v>
      </c>
      <c r="H26" s="12">
        <f>F26*0.3+G26*0.7</f>
        <v>67.55</v>
      </c>
      <c r="I26" s="12">
        <v>70.4</v>
      </c>
      <c r="J26" s="23">
        <f>H26*0.6+I26*0.4</f>
        <v>68.69</v>
      </c>
    </row>
  </sheetData>
  <mergeCells count="1">
    <mergeCell ref="A1:J1"/>
  </mergeCells>
  <printOptions/>
  <pageMargins left="0.5" right="0.38" top="0.41" bottom="1" header="0.2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175" workbookViewId="0" topLeftCell="A1">
      <pane ySplit="2" topLeftCell="BM3" activePane="bottomLeft" state="frozen"/>
      <selection pane="topLeft" activeCell="A1" sqref="A1"/>
      <selection pane="bottomLeft" activeCell="L6" sqref="L6"/>
    </sheetView>
  </sheetViews>
  <sheetFormatPr defaultColWidth="9.00390625" defaultRowHeight="24.75" customHeight="1"/>
  <cols>
    <col min="1" max="1" width="11.375" style="3" customWidth="1"/>
    <col min="2" max="2" width="7.25390625" style="3" customWidth="1"/>
    <col min="3" max="3" width="9.75390625" style="3" customWidth="1"/>
    <col min="4" max="4" width="13.25390625" style="3" customWidth="1"/>
    <col min="5" max="5" width="9.00390625" style="3" customWidth="1"/>
    <col min="6" max="6" width="11.50390625" style="3" customWidth="1"/>
    <col min="7" max="7" width="11.625" style="3" customWidth="1"/>
    <col min="8" max="8" width="10.50390625" style="3" customWidth="1"/>
    <col min="9" max="9" width="9.00390625" style="14" customWidth="1"/>
    <col min="10" max="10" width="10.375" style="14" customWidth="1"/>
    <col min="11" max="11" width="9.00390625" style="15" customWidth="1"/>
    <col min="12" max="16384" width="9.00390625" style="3" customWidth="1"/>
  </cols>
  <sheetData>
    <row r="1" spans="1:11" ht="33" customHeight="1">
      <c r="A1" s="21" t="s">
        <v>123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>
      <c r="A2" s="1" t="s">
        <v>105</v>
      </c>
      <c r="B2" s="1" t="s">
        <v>106</v>
      </c>
      <c r="C2" s="18" t="s">
        <v>107</v>
      </c>
      <c r="D2" s="18" t="s">
        <v>108</v>
      </c>
      <c r="E2" s="18" t="s">
        <v>109</v>
      </c>
      <c r="F2" s="19" t="s">
        <v>110</v>
      </c>
      <c r="G2" s="19" t="s">
        <v>111</v>
      </c>
      <c r="H2" s="19" t="s">
        <v>112</v>
      </c>
      <c r="I2" s="2" t="s">
        <v>113</v>
      </c>
      <c r="J2" s="2" t="s">
        <v>114</v>
      </c>
      <c r="K2" s="20" t="s">
        <v>115</v>
      </c>
    </row>
    <row r="3" spans="1:11" s="8" customFormat="1" ht="24.75" customHeight="1">
      <c r="A3" s="17" t="s">
        <v>116</v>
      </c>
      <c r="B3" s="13">
        <v>9</v>
      </c>
      <c r="C3" s="4" t="s">
        <v>2</v>
      </c>
      <c r="D3" s="5" t="s">
        <v>22</v>
      </c>
      <c r="E3" s="4">
        <v>65.7</v>
      </c>
      <c r="F3" s="4"/>
      <c r="G3" s="4"/>
      <c r="H3" s="5">
        <v>73</v>
      </c>
      <c r="I3" s="6">
        <f aca="true" t="shared" si="0" ref="I3:I34">E3*0.3+H3*0.7</f>
        <v>70.81</v>
      </c>
      <c r="J3" s="6">
        <v>74.6</v>
      </c>
      <c r="K3" s="7">
        <f aca="true" t="shared" si="1" ref="K3:K34">I3*0.6+J3*0.4</f>
        <v>72.326</v>
      </c>
    </row>
    <row r="4" spans="1:11" s="8" customFormat="1" ht="24.75" customHeight="1">
      <c r="A4" s="17" t="s">
        <v>116</v>
      </c>
      <c r="B4" s="13">
        <v>8</v>
      </c>
      <c r="C4" s="4" t="s">
        <v>117</v>
      </c>
      <c r="D4" s="9" t="s">
        <v>59</v>
      </c>
      <c r="E4" s="10">
        <v>56.5</v>
      </c>
      <c r="F4" s="11"/>
      <c r="G4" s="11"/>
      <c r="H4" s="9">
        <v>67</v>
      </c>
      <c r="I4" s="12">
        <f t="shared" si="0"/>
        <v>63.849999999999994</v>
      </c>
      <c r="J4" s="6">
        <v>72.6</v>
      </c>
      <c r="K4" s="7">
        <f t="shared" si="1"/>
        <v>67.35</v>
      </c>
    </row>
    <row r="5" spans="1:11" s="8" customFormat="1" ht="24.75" customHeight="1">
      <c r="A5" s="17" t="s">
        <v>116</v>
      </c>
      <c r="B5" s="13">
        <v>7</v>
      </c>
      <c r="C5" s="4" t="s">
        <v>117</v>
      </c>
      <c r="D5" s="9" t="s">
        <v>60</v>
      </c>
      <c r="E5" s="10">
        <v>59.6</v>
      </c>
      <c r="F5" s="11"/>
      <c r="G5" s="11"/>
      <c r="H5" s="9">
        <v>64</v>
      </c>
      <c r="I5" s="12">
        <f t="shared" si="0"/>
        <v>62.67999999999999</v>
      </c>
      <c r="J5" s="6">
        <v>72.4</v>
      </c>
      <c r="K5" s="7">
        <f t="shared" si="1"/>
        <v>66.568</v>
      </c>
    </row>
    <row r="6" spans="1:11" s="8" customFormat="1" ht="24.75" customHeight="1">
      <c r="A6" s="17" t="s">
        <v>116</v>
      </c>
      <c r="B6" s="13">
        <v>13</v>
      </c>
      <c r="C6" s="4" t="s">
        <v>11</v>
      </c>
      <c r="D6" s="5" t="s">
        <v>23</v>
      </c>
      <c r="E6" s="4">
        <v>61.4</v>
      </c>
      <c r="F6" s="4"/>
      <c r="G6" s="4"/>
      <c r="H6" s="5">
        <v>74</v>
      </c>
      <c r="I6" s="6">
        <f t="shared" si="0"/>
        <v>70.22</v>
      </c>
      <c r="J6" s="6">
        <v>75</v>
      </c>
      <c r="K6" s="7">
        <f t="shared" si="1"/>
        <v>72.132</v>
      </c>
    </row>
    <row r="7" spans="1:11" s="8" customFormat="1" ht="24.75" customHeight="1">
      <c r="A7" s="17" t="s">
        <v>116</v>
      </c>
      <c r="B7" s="13">
        <v>11</v>
      </c>
      <c r="C7" s="4" t="s">
        <v>12</v>
      </c>
      <c r="D7" s="5" t="s">
        <v>26</v>
      </c>
      <c r="E7" s="4">
        <v>64.2</v>
      </c>
      <c r="F7" s="4"/>
      <c r="G7" s="4"/>
      <c r="H7" s="5">
        <v>66</v>
      </c>
      <c r="I7" s="6">
        <f t="shared" si="0"/>
        <v>65.46</v>
      </c>
      <c r="J7" s="6">
        <v>74</v>
      </c>
      <c r="K7" s="7">
        <f t="shared" si="1"/>
        <v>68.876</v>
      </c>
    </row>
    <row r="8" spans="1:11" s="8" customFormat="1" ht="24.75" customHeight="1">
      <c r="A8" s="17" t="s">
        <v>116</v>
      </c>
      <c r="B8" s="13">
        <v>12</v>
      </c>
      <c r="C8" s="4" t="s">
        <v>12</v>
      </c>
      <c r="D8" s="5" t="s">
        <v>25</v>
      </c>
      <c r="E8" s="4">
        <v>57.4</v>
      </c>
      <c r="F8" s="4"/>
      <c r="G8" s="4"/>
      <c r="H8" s="5">
        <v>65</v>
      </c>
      <c r="I8" s="6">
        <f t="shared" si="0"/>
        <v>62.72</v>
      </c>
      <c r="J8" s="6">
        <v>69.4</v>
      </c>
      <c r="K8" s="7">
        <f t="shared" si="1"/>
        <v>65.392</v>
      </c>
    </row>
    <row r="9" spans="1:11" s="8" customFormat="1" ht="24.75" customHeight="1">
      <c r="A9" s="17" t="s">
        <v>116</v>
      </c>
      <c r="B9" s="13">
        <v>10</v>
      </c>
      <c r="C9" s="4" t="s">
        <v>12</v>
      </c>
      <c r="D9" s="5" t="s">
        <v>24</v>
      </c>
      <c r="E9" s="4">
        <v>51.8</v>
      </c>
      <c r="F9" s="4"/>
      <c r="G9" s="4"/>
      <c r="H9" s="5">
        <v>56</v>
      </c>
      <c r="I9" s="6">
        <f t="shared" si="0"/>
        <v>54.739999999999995</v>
      </c>
      <c r="J9" s="6">
        <v>72.8</v>
      </c>
      <c r="K9" s="7">
        <f t="shared" si="1"/>
        <v>61.964</v>
      </c>
    </row>
    <row r="10" spans="1:11" s="8" customFormat="1" ht="24.75" customHeight="1">
      <c r="A10" s="17" t="s">
        <v>118</v>
      </c>
      <c r="B10" s="13">
        <v>19</v>
      </c>
      <c r="C10" s="4" t="s">
        <v>13</v>
      </c>
      <c r="D10" s="13">
        <v>9999016614</v>
      </c>
      <c r="E10" s="4">
        <v>64.5</v>
      </c>
      <c r="F10" s="4" t="s">
        <v>58</v>
      </c>
      <c r="G10" s="13">
        <v>55</v>
      </c>
      <c r="H10" s="4">
        <f>F10+G10</f>
        <v>85</v>
      </c>
      <c r="I10" s="6">
        <f t="shared" si="0"/>
        <v>78.85</v>
      </c>
      <c r="J10" s="6">
        <v>73.8</v>
      </c>
      <c r="K10" s="7">
        <f t="shared" si="1"/>
        <v>76.83</v>
      </c>
    </row>
    <row r="11" spans="1:11" s="8" customFormat="1" ht="24.75" customHeight="1">
      <c r="A11" s="17" t="s">
        <v>118</v>
      </c>
      <c r="B11" s="13">
        <v>20</v>
      </c>
      <c r="C11" s="4" t="s">
        <v>13</v>
      </c>
      <c r="D11" s="13">
        <v>9999016606</v>
      </c>
      <c r="E11" s="4">
        <v>68.9</v>
      </c>
      <c r="F11" s="4" t="s">
        <v>57</v>
      </c>
      <c r="G11" s="13">
        <v>50</v>
      </c>
      <c r="H11" s="4">
        <f>F11+G11</f>
        <v>79</v>
      </c>
      <c r="I11" s="6">
        <f t="shared" si="0"/>
        <v>75.97</v>
      </c>
      <c r="J11" s="6">
        <v>0</v>
      </c>
      <c r="K11" s="7">
        <f t="shared" si="1"/>
        <v>45.582</v>
      </c>
    </row>
    <row r="12" spans="1:11" s="8" customFormat="1" ht="24.75" customHeight="1">
      <c r="A12" s="17" t="s">
        <v>118</v>
      </c>
      <c r="B12" s="13">
        <v>2</v>
      </c>
      <c r="C12" s="4" t="s">
        <v>14</v>
      </c>
      <c r="D12" s="13">
        <v>9999016902</v>
      </c>
      <c r="E12" s="4">
        <v>66.6</v>
      </c>
      <c r="F12" s="4" t="s">
        <v>42</v>
      </c>
      <c r="G12" s="13">
        <v>52</v>
      </c>
      <c r="H12" s="4">
        <f>F12+G12</f>
        <v>84</v>
      </c>
      <c r="I12" s="6">
        <f t="shared" si="0"/>
        <v>78.78</v>
      </c>
      <c r="J12" s="6">
        <v>78.2</v>
      </c>
      <c r="K12" s="7">
        <f t="shared" si="1"/>
        <v>78.548</v>
      </c>
    </row>
    <row r="13" spans="1:11" s="8" customFormat="1" ht="24.75" customHeight="1">
      <c r="A13" s="17" t="s">
        <v>118</v>
      </c>
      <c r="B13" s="13">
        <v>3</v>
      </c>
      <c r="C13" s="4" t="s">
        <v>14</v>
      </c>
      <c r="D13" s="13">
        <v>9999016701</v>
      </c>
      <c r="E13" s="4">
        <v>58.9</v>
      </c>
      <c r="F13" s="4" t="s">
        <v>41</v>
      </c>
      <c r="G13" s="13">
        <v>57</v>
      </c>
      <c r="H13" s="4">
        <f>F13+G13</f>
        <v>88</v>
      </c>
      <c r="I13" s="6">
        <f t="shared" si="0"/>
        <v>79.27</v>
      </c>
      <c r="J13" s="6">
        <v>74.4</v>
      </c>
      <c r="K13" s="7">
        <f t="shared" si="1"/>
        <v>77.322</v>
      </c>
    </row>
    <row r="14" spans="1:11" s="8" customFormat="1" ht="24.75" customHeight="1">
      <c r="A14" s="17" t="s">
        <v>118</v>
      </c>
      <c r="B14" s="13">
        <v>1</v>
      </c>
      <c r="C14" s="4" t="s">
        <v>14</v>
      </c>
      <c r="D14" s="13">
        <v>9999016820</v>
      </c>
      <c r="E14" s="4">
        <v>64.9</v>
      </c>
      <c r="F14" s="4" t="s">
        <v>42</v>
      </c>
      <c r="G14" s="13">
        <v>52</v>
      </c>
      <c r="H14" s="4">
        <f>F14+G14</f>
        <v>84</v>
      </c>
      <c r="I14" s="6">
        <f t="shared" si="0"/>
        <v>78.27</v>
      </c>
      <c r="J14" s="6">
        <v>75.8</v>
      </c>
      <c r="K14" s="7">
        <f t="shared" si="1"/>
        <v>77.282</v>
      </c>
    </row>
    <row r="15" spans="1:11" s="8" customFormat="1" ht="24.75" customHeight="1">
      <c r="A15" s="17" t="s">
        <v>116</v>
      </c>
      <c r="B15" s="13">
        <v>15</v>
      </c>
      <c r="C15" s="4" t="s">
        <v>19</v>
      </c>
      <c r="D15" s="5" t="s">
        <v>27</v>
      </c>
      <c r="E15" s="4">
        <v>62.6</v>
      </c>
      <c r="F15" s="4"/>
      <c r="G15" s="4"/>
      <c r="H15" s="5">
        <v>71</v>
      </c>
      <c r="I15" s="6">
        <f t="shared" si="0"/>
        <v>68.47999999999999</v>
      </c>
      <c r="J15" s="6">
        <v>74.8</v>
      </c>
      <c r="K15" s="7">
        <f t="shared" si="1"/>
        <v>71.008</v>
      </c>
    </row>
    <row r="16" spans="1:11" s="8" customFormat="1" ht="24.75" customHeight="1">
      <c r="A16" s="17" t="s">
        <v>116</v>
      </c>
      <c r="B16" s="13">
        <v>14</v>
      </c>
      <c r="C16" s="4" t="s">
        <v>19</v>
      </c>
      <c r="D16" s="6">
        <v>9999012530</v>
      </c>
      <c r="E16" s="4">
        <v>64.7</v>
      </c>
      <c r="F16" s="4"/>
      <c r="G16" s="4"/>
      <c r="H16" s="6">
        <v>71</v>
      </c>
      <c r="I16" s="6">
        <f t="shared" si="0"/>
        <v>69.11</v>
      </c>
      <c r="J16" s="6">
        <v>71.8</v>
      </c>
      <c r="K16" s="7">
        <f t="shared" si="1"/>
        <v>70.186</v>
      </c>
    </row>
    <row r="17" spans="1:11" s="8" customFormat="1" ht="24.75" customHeight="1">
      <c r="A17" s="17" t="s">
        <v>116</v>
      </c>
      <c r="B17" s="13">
        <v>16</v>
      </c>
      <c r="C17" s="4" t="s">
        <v>19</v>
      </c>
      <c r="D17" s="9" t="s">
        <v>61</v>
      </c>
      <c r="E17" s="10">
        <v>65</v>
      </c>
      <c r="F17" s="10"/>
      <c r="G17" s="10"/>
      <c r="H17" s="9">
        <v>68</v>
      </c>
      <c r="I17" s="12">
        <f t="shared" si="0"/>
        <v>67.1</v>
      </c>
      <c r="J17" s="6">
        <v>45</v>
      </c>
      <c r="K17" s="7">
        <f t="shared" si="1"/>
        <v>58.26</v>
      </c>
    </row>
    <row r="18" spans="1:11" s="8" customFormat="1" ht="24.75" customHeight="1">
      <c r="A18" s="17" t="s">
        <v>119</v>
      </c>
      <c r="B18" s="13">
        <v>3</v>
      </c>
      <c r="C18" s="4" t="s">
        <v>0</v>
      </c>
      <c r="D18" s="13">
        <v>9999017415</v>
      </c>
      <c r="E18" s="4">
        <v>60.9</v>
      </c>
      <c r="F18" s="4" t="s">
        <v>34</v>
      </c>
      <c r="G18" s="13">
        <v>4</v>
      </c>
      <c r="H18" s="4">
        <f aca="true" t="shared" si="2" ref="H18:H25">F18+G18</f>
        <v>73</v>
      </c>
      <c r="I18" s="6">
        <f t="shared" si="0"/>
        <v>69.36999999999999</v>
      </c>
      <c r="J18" s="6">
        <v>77.4</v>
      </c>
      <c r="K18" s="7">
        <f t="shared" si="1"/>
        <v>72.582</v>
      </c>
    </row>
    <row r="19" spans="1:11" s="8" customFormat="1" ht="24.75" customHeight="1">
      <c r="A19" s="17" t="s">
        <v>119</v>
      </c>
      <c r="B19" s="13">
        <v>6</v>
      </c>
      <c r="C19" s="4" t="s">
        <v>0</v>
      </c>
      <c r="D19" s="13">
        <v>9999017413</v>
      </c>
      <c r="E19" s="4">
        <v>56.9</v>
      </c>
      <c r="F19" s="4" t="s">
        <v>30</v>
      </c>
      <c r="G19" s="13">
        <v>5</v>
      </c>
      <c r="H19" s="4">
        <f t="shared" si="2"/>
        <v>75</v>
      </c>
      <c r="I19" s="6">
        <f t="shared" si="0"/>
        <v>69.57</v>
      </c>
      <c r="J19" s="6">
        <v>68.6</v>
      </c>
      <c r="K19" s="7">
        <f t="shared" si="1"/>
        <v>69.18199999999999</v>
      </c>
    </row>
    <row r="20" spans="1:11" s="8" customFormat="1" ht="24.75" customHeight="1">
      <c r="A20" s="17" t="s">
        <v>119</v>
      </c>
      <c r="B20" s="13">
        <v>1</v>
      </c>
      <c r="C20" s="4" t="s">
        <v>0</v>
      </c>
      <c r="D20" s="13">
        <v>9999017409</v>
      </c>
      <c r="E20" s="4">
        <v>64.8</v>
      </c>
      <c r="F20" s="4" t="s">
        <v>37</v>
      </c>
      <c r="G20" s="13">
        <v>6</v>
      </c>
      <c r="H20" s="4">
        <f t="shared" si="2"/>
        <v>68</v>
      </c>
      <c r="I20" s="6">
        <f t="shared" si="0"/>
        <v>67.03999999999999</v>
      </c>
      <c r="J20" s="6">
        <v>72</v>
      </c>
      <c r="K20" s="7">
        <f t="shared" si="1"/>
        <v>69.024</v>
      </c>
    </row>
    <row r="21" spans="1:11" s="8" customFormat="1" ht="24.75" customHeight="1">
      <c r="A21" s="17" t="s">
        <v>119</v>
      </c>
      <c r="B21" s="13">
        <v>2</v>
      </c>
      <c r="C21" s="4" t="s">
        <v>0</v>
      </c>
      <c r="D21" s="13">
        <v>9999017324</v>
      </c>
      <c r="E21" s="4">
        <v>63</v>
      </c>
      <c r="F21" s="4" t="s">
        <v>38</v>
      </c>
      <c r="G21" s="13">
        <v>9</v>
      </c>
      <c r="H21" s="4">
        <f t="shared" si="2"/>
        <v>69</v>
      </c>
      <c r="I21" s="6">
        <f t="shared" si="0"/>
        <v>67.19999999999999</v>
      </c>
      <c r="J21" s="6">
        <v>70.6</v>
      </c>
      <c r="K21" s="7">
        <f t="shared" si="1"/>
        <v>68.55999999999999</v>
      </c>
    </row>
    <row r="22" spans="1:11" s="8" customFormat="1" ht="24.75" customHeight="1">
      <c r="A22" s="17" t="s">
        <v>119</v>
      </c>
      <c r="B22" s="13">
        <v>5</v>
      </c>
      <c r="C22" s="4" t="s">
        <v>0</v>
      </c>
      <c r="D22" s="13">
        <v>9999017308</v>
      </c>
      <c r="E22" s="4">
        <v>62</v>
      </c>
      <c r="F22" s="4" t="s">
        <v>38</v>
      </c>
      <c r="G22" s="13">
        <v>8</v>
      </c>
      <c r="H22" s="4">
        <f t="shared" si="2"/>
        <v>68</v>
      </c>
      <c r="I22" s="6">
        <f t="shared" si="0"/>
        <v>66.19999999999999</v>
      </c>
      <c r="J22" s="6">
        <v>71.2</v>
      </c>
      <c r="K22" s="7">
        <f t="shared" si="1"/>
        <v>68.19999999999999</v>
      </c>
    </row>
    <row r="23" spans="1:11" s="8" customFormat="1" ht="24.75" customHeight="1">
      <c r="A23" s="17" t="s">
        <v>119</v>
      </c>
      <c r="B23" s="13">
        <v>4</v>
      </c>
      <c r="C23" s="4" t="s">
        <v>0</v>
      </c>
      <c r="D23" s="13">
        <v>9999017414</v>
      </c>
      <c r="E23" s="4">
        <v>60.9</v>
      </c>
      <c r="F23" s="4" t="s">
        <v>31</v>
      </c>
      <c r="G23" s="13">
        <v>4</v>
      </c>
      <c r="H23" s="4">
        <f t="shared" si="2"/>
        <v>69</v>
      </c>
      <c r="I23" s="6">
        <f t="shared" si="0"/>
        <v>66.57</v>
      </c>
      <c r="J23" s="6">
        <v>67.6</v>
      </c>
      <c r="K23" s="7">
        <f t="shared" si="1"/>
        <v>66.982</v>
      </c>
    </row>
    <row r="24" spans="1:11" s="8" customFormat="1" ht="24.75" customHeight="1">
      <c r="A24" s="17" t="s">
        <v>118</v>
      </c>
      <c r="B24" s="13">
        <v>22</v>
      </c>
      <c r="C24" s="4" t="s">
        <v>20</v>
      </c>
      <c r="D24" s="13">
        <v>9999016916</v>
      </c>
      <c r="E24" s="4">
        <v>71.6</v>
      </c>
      <c r="F24" s="4" t="s">
        <v>58</v>
      </c>
      <c r="G24" s="13">
        <v>55</v>
      </c>
      <c r="H24" s="4">
        <f t="shared" si="2"/>
        <v>85</v>
      </c>
      <c r="I24" s="6">
        <f t="shared" si="0"/>
        <v>80.97999999999999</v>
      </c>
      <c r="J24" s="6">
        <v>76.6</v>
      </c>
      <c r="K24" s="7">
        <f t="shared" si="1"/>
        <v>79.228</v>
      </c>
    </row>
    <row r="25" spans="1:11" s="8" customFormat="1" ht="24.75" customHeight="1">
      <c r="A25" s="17" t="s">
        <v>118</v>
      </c>
      <c r="B25" s="13">
        <v>21</v>
      </c>
      <c r="C25" s="4" t="s">
        <v>120</v>
      </c>
      <c r="D25" s="11">
        <v>9999017016</v>
      </c>
      <c r="E25" s="10">
        <v>63.4</v>
      </c>
      <c r="F25" s="10" t="s">
        <v>62</v>
      </c>
      <c r="G25" s="11">
        <v>51</v>
      </c>
      <c r="H25" s="10">
        <f t="shared" si="2"/>
        <v>84</v>
      </c>
      <c r="I25" s="12">
        <f t="shared" si="0"/>
        <v>77.82</v>
      </c>
      <c r="J25" s="6">
        <v>73</v>
      </c>
      <c r="K25" s="7">
        <f t="shared" si="1"/>
        <v>75.892</v>
      </c>
    </row>
    <row r="26" spans="1:11" s="8" customFormat="1" ht="24.75" customHeight="1">
      <c r="A26" s="17" t="s">
        <v>119</v>
      </c>
      <c r="B26" s="13">
        <v>24</v>
      </c>
      <c r="C26" s="4" t="s">
        <v>10</v>
      </c>
      <c r="D26" s="5" t="s">
        <v>40</v>
      </c>
      <c r="E26" s="4">
        <v>64</v>
      </c>
      <c r="F26" s="4"/>
      <c r="G26" s="4"/>
      <c r="H26" s="5">
        <v>74</v>
      </c>
      <c r="I26" s="6">
        <f t="shared" si="0"/>
        <v>71</v>
      </c>
      <c r="J26" s="6">
        <v>76.4</v>
      </c>
      <c r="K26" s="7">
        <f t="shared" si="1"/>
        <v>73.16</v>
      </c>
    </row>
    <row r="27" spans="1:11" s="8" customFormat="1" ht="24.75" customHeight="1">
      <c r="A27" s="17" t="s">
        <v>119</v>
      </c>
      <c r="B27" s="13">
        <v>25</v>
      </c>
      <c r="C27" s="4" t="s">
        <v>10</v>
      </c>
      <c r="D27" s="5" t="s">
        <v>28</v>
      </c>
      <c r="E27" s="4">
        <v>64.1</v>
      </c>
      <c r="F27" s="4"/>
      <c r="G27" s="4"/>
      <c r="H27" s="5">
        <v>63</v>
      </c>
      <c r="I27" s="6">
        <f t="shared" si="0"/>
        <v>63.32999999999999</v>
      </c>
      <c r="J27" s="6">
        <v>84.2</v>
      </c>
      <c r="K27" s="7">
        <f t="shared" si="1"/>
        <v>71.678</v>
      </c>
    </row>
    <row r="28" spans="1:11" s="8" customFormat="1" ht="24.75" customHeight="1">
      <c r="A28" s="17" t="s">
        <v>119</v>
      </c>
      <c r="B28" s="13">
        <v>28</v>
      </c>
      <c r="C28" s="4" t="s">
        <v>10</v>
      </c>
      <c r="D28" s="5" t="s">
        <v>29</v>
      </c>
      <c r="E28" s="4">
        <v>55.4</v>
      </c>
      <c r="F28" s="4"/>
      <c r="G28" s="4"/>
      <c r="H28" s="5">
        <v>67</v>
      </c>
      <c r="I28" s="6">
        <f t="shared" si="0"/>
        <v>63.519999999999996</v>
      </c>
      <c r="J28" s="6">
        <v>73.8</v>
      </c>
      <c r="K28" s="7">
        <f t="shared" si="1"/>
        <v>67.63199999999999</v>
      </c>
    </row>
    <row r="29" spans="1:11" s="8" customFormat="1" ht="24.75" customHeight="1">
      <c r="A29" s="17" t="s">
        <v>119</v>
      </c>
      <c r="B29" s="13">
        <v>26</v>
      </c>
      <c r="C29" s="4" t="s">
        <v>10</v>
      </c>
      <c r="D29" s="9" t="s">
        <v>63</v>
      </c>
      <c r="E29" s="10">
        <v>57.4</v>
      </c>
      <c r="F29" s="10"/>
      <c r="G29" s="10"/>
      <c r="H29" s="9">
        <v>65</v>
      </c>
      <c r="I29" s="12">
        <f t="shared" si="0"/>
        <v>62.72</v>
      </c>
      <c r="J29" s="6">
        <v>72.6</v>
      </c>
      <c r="K29" s="7">
        <f t="shared" si="1"/>
        <v>66.672</v>
      </c>
    </row>
    <row r="30" spans="1:11" s="8" customFormat="1" ht="24.75" customHeight="1">
      <c r="A30" s="17" t="s">
        <v>119</v>
      </c>
      <c r="B30" s="13">
        <v>27</v>
      </c>
      <c r="C30" s="4" t="s">
        <v>10</v>
      </c>
      <c r="D30" s="5" t="s">
        <v>39</v>
      </c>
      <c r="E30" s="4">
        <v>58.7</v>
      </c>
      <c r="F30" s="4"/>
      <c r="G30" s="4"/>
      <c r="H30" s="5">
        <v>74</v>
      </c>
      <c r="I30" s="6">
        <f t="shared" si="0"/>
        <v>69.41</v>
      </c>
      <c r="J30" s="6">
        <v>0</v>
      </c>
      <c r="K30" s="7">
        <f t="shared" si="1"/>
        <v>41.645999999999994</v>
      </c>
    </row>
    <row r="31" spans="1:11" s="8" customFormat="1" ht="24.75" customHeight="1">
      <c r="A31" s="17" t="s">
        <v>119</v>
      </c>
      <c r="B31" s="13">
        <v>10</v>
      </c>
      <c r="C31" s="4" t="s">
        <v>9</v>
      </c>
      <c r="D31" s="5" t="s">
        <v>44</v>
      </c>
      <c r="E31" s="4">
        <v>60.4</v>
      </c>
      <c r="F31" s="4"/>
      <c r="G31" s="4"/>
      <c r="H31" s="5">
        <v>80</v>
      </c>
      <c r="I31" s="6">
        <f t="shared" si="0"/>
        <v>74.12</v>
      </c>
      <c r="J31" s="6">
        <v>77.2</v>
      </c>
      <c r="K31" s="7">
        <f t="shared" si="1"/>
        <v>75.352</v>
      </c>
    </row>
    <row r="32" spans="1:11" s="8" customFormat="1" ht="24.75" customHeight="1">
      <c r="A32" s="17" t="s">
        <v>119</v>
      </c>
      <c r="B32" s="13">
        <v>8</v>
      </c>
      <c r="C32" s="4" t="s">
        <v>9</v>
      </c>
      <c r="D32" s="5">
        <v>9999013403</v>
      </c>
      <c r="E32" s="4">
        <v>63.8</v>
      </c>
      <c r="F32" s="4"/>
      <c r="G32" s="4"/>
      <c r="H32" s="5">
        <v>77</v>
      </c>
      <c r="I32" s="6">
        <f t="shared" si="0"/>
        <v>73.03999999999999</v>
      </c>
      <c r="J32" s="6">
        <v>75</v>
      </c>
      <c r="K32" s="7">
        <f t="shared" si="1"/>
        <v>73.82399999999998</v>
      </c>
    </row>
    <row r="33" spans="1:11" s="8" customFormat="1" ht="24.75" customHeight="1">
      <c r="A33" s="17" t="s">
        <v>119</v>
      </c>
      <c r="B33" s="13">
        <v>9</v>
      </c>
      <c r="C33" s="4" t="s">
        <v>9</v>
      </c>
      <c r="D33" s="5">
        <v>9999013404</v>
      </c>
      <c r="E33" s="4">
        <v>61.3</v>
      </c>
      <c r="F33" s="4"/>
      <c r="G33" s="4"/>
      <c r="H33" s="5">
        <v>74</v>
      </c>
      <c r="I33" s="6">
        <f t="shared" si="0"/>
        <v>70.19</v>
      </c>
      <c r="J33" s="6">
        <v>75.2</v>
      </c>
      <c r="K33" s="7">
        <f t="shared" si="1"/>
        <v>72.194</v>
      </c>
    </row>
    <row r="34" spans="1:11" s="8" customFormat="1" ht="24.75" customHeight="1">
      <c r="A34" s="17" t="s">
        <v>119</v>
      </c>
      <c r="B34" s="13">
        <v>11</v>
      </c>
      <c r="C34" s="4" t="s">
        <v>9</v>
      </c>
      <c r="D34" s="5" t="s">
        <v>45</v>
      </c>
      <c r="E34" s="4">
        <v>61.5</v>
      </c>
      <c r="F34" s="4"/>
      <c r="G34" s="4"/>
      <c r="H34" s="5">
        <v>74</v>
      </c>
      <c r="I34" s="6">
        <f t="shared" si="0"/>
        <v>70.25</v>
      </c>
      <c r="J34" s="6">
        <v>71.8</v>
      </c>
      <c r="K34" s="7">
        <f t="shared" si="1"/>
        <v>70.87</v>
      </c>
    </row>
    <row r="35" spans="1:11" s="8" customFormat="1" ht="24.75" customHeight="1">
      <c r="A35" s="17" t="s">
        <v>119</v>
      </c>
      <c r="B35" s="13">
        <v>7</v>
      </c>
      <c r="C35" s="4" t="s">
        <v>9</v>
      </c>
      <c r="D35" s="5" t="s">
        <v>43</v>
      </c>
      <c r="E35" s="4">
        <v>61.6</v>
      </c>
      <c r="F35" s="4"/>
      <c r="G35" s="4"/>
      <c r="H35" s="5">
        <v>74</v>
      </c>
      <c r="I35" s="6">
        <f aca="true" t="shared" si="3" ref="I35:I66">E35*0.3+H35*0.7</f>
        <v>70.28</v>
      </c>
      <c r="J35" s="6">
        <v>0</v>
      </c>
      <c r="K35" s="7">
        <f aca="true" t="shared" si="4" ref="K35:K66">I35*0.6+J35*0.4</f>
        <v>42.168</v>
      </c>
    </row>
    <row r="36" spans="1:11" s="8" customFormat="1" ht="24.75" customHeight="1">
      <c r="A36" s="17" t="s">
        <v>119</v>
      </c>
      <c r="B36" s="13">
        <v>16</v>
      </c>
      <c r="C36" s="4" t="s">
        <v>1</v>
      </c>
      <c r="D36" s="13">
        <v>9999017629</v>
      </c>
      <c r="E36" s="4">
        <v>66.8</v>
      </c>
      <c r="F36" s="4" t="s">
        <v>34</v>
      </c>
      <c r="G36" s="13">
        <v>7</v>
      </c>
      <c r="H36" s="4">
        <f aca="true" t="shared" si="5" ref="H36:H47">F36+G36</f>
        <v>76</v>
      </c>
      <c r="I36" s="6">
        <f t="shared" si="3"/>
        <v>73.24</v>
      </c>
      <c r="J36" s="6">
        <v>73.2</v>
      </c>
      <c r="K36" s="7">
        <f t="shared" si="4"/>
        <v>73.22399999999999</v>
      </c>
    </row>
    <row r="37" spans="1:11" s="8" customFormat="1" ht="24.75" customHeight="1">
      <c r="A37" s="17" t="s">
        <v>119</v>
      </c>
      <c r="B37" s="13">
        <v>19</v>
      </c>
      <c r="C37" s="4" t="s">
        <v>1</v>
      </c>
      <c r="D37" s="13">
        <v>9999017506</v>
      </c>
      <c r="E37" s="4">
        <v>65.1</v>
      </c>
      <c r="F37" s="4" t="s">
        <v>32</v>
      </c>
      <c r="G37" s="13">
        <v>7</v>
      </c>
      <c r="H37" s="4">
        <f t="shared" si="5"/>
        <v>79</v>
      </c>
      <c r="I37" s="6">
        <f t="shared" si="3"/>
        <v>74.83</v>
      </c>
      <c r="J37" s="6">
        <v>70.8</v>
      </c>
      <c r="K37" s="7">
        <f t="shared" si="4"/>
        <v>73.21799999999999</v>
      </c>
    </row>
    <row r="38" spans="1:11" s="8" customFormat="1" ht="24.75" customHeight="1">
      <c r="A38" s="17" t="s">
        <v>119</v>
      </c>
      <c r="B38" s="13">
        <v>22</v>
      </c>
      <c r="C38" s="4" t="s">
        <v>1</v>
      </c>
      <c r="D38" s="13">
        <v>9999017508</v>
      </c>
      <c r="E38" s="4">
        <v>63.3</v>
      </c>
      <c r="F38" s="4" t="s">
        <v>36</v>
      </c>
      <c r="G38" s="13">
        <v>8</v>
      </c>
      <c r="H38" s="4">
        <f t="shared" si="5"/>
        <v>76</v>
      </c>
      <c r="I38" s="6">
        <f t="shared" si="3"/>
        <v>72.19</v>
      </c>
      <c r="J38" s="6">
        <v>73</v>
      </c>
      <c r="K38" s="7">
        <f t="shared" si="4"/>
        <v>72.51400000000001</v>
      </c>
    </row>
    <row r="39" spans="1:11" s="8" customFormat="1" ht="24.75" customHeight="1">
      <c r="A39" s="17" t="s">
        <v>119</v>
      </c>
      <c r="B39" s="13">
        <v>14</v>
      </c>
      <c r="C39" s="4" t="s">
        <v>1</v>
      </c>
      <c r="D39" s="13">
        <v>9999017716</v>
      </c>
      <c r="E39" s="4">
        <v>55.1</v>
      </c>
      <c r="F39" s="4" t="s">
        <v>32</v>
      </c>
      <c r="G39" s="13">
        <v>7</v>
      </c>
      <c r="H39" s="4">
        <f t="shared" si="5"/>
        <v>79</v>
      </c>
      <c r="I39" s="6">
        <f t="shared" si="3"/>
        <v>71.83</v>
      </c>
      <c r="J39" s="6">
        <v>73.2</v>
      </c>
      <c r="K39" s="7">
        <f t="shared" si="4"/>
        <v>72.378</v>
      </c>
    </row>
    <row r="40" spans="1:11" s="8" customFormat="1" ht="24.75" customHeight="1">
      <c r="A40" s="17" t="s">
        <v>119</v>
      </c>
      <c r="B40" s="13">
        <v>17</v>
      </c>
      <c r="C40" s="4" t="s">
        <v>1</v>
      </c>
      <c r="D40" s="13">
        <v>9999017630</v>
      </c>
      <c r="E40" s="4">
        <v>65.3</v>
      </c>
      <c r="F40" s="4" t="s">
        <v>33</v>
      </c>
      <c r="G40" s="13">
        <v>6</v>
      </c>
      <c r="H40" s="4">
        <f t="shared" si="5"/>
        <v>73</v>
      </c>
      <c r="I40" s="6">
        <f t="shared" si="3"/>
        <v>70.69</v>
      </c>
      <c r="J40" s="6">
        <v>73.2</v>
      </c>
      <c r="K40" s="7">
        <f t="shared" si="4"/>
        <v>71.69399999999999</v>
      </c>
    </row>
    <row r="41" spans="1:11" s="8" customFormat="1" ht="24.75" customHeight="1">
      <c r="A41" s="17" t="s">
        <v>119</v>
      </c>
      <c r="B41" s="13">
        <v>21</v>
      </c>
      <c r="C41" s="4" t="s">
        <v>1</v>
      </c>
      <c r="D41" s="13">
        <v>9999017520</v>
      </c>
      <c r="E41" s="4">
        <v>62.8</v>
      </c>
      <c r="F41" s="4" t="s">
        <v>34</v>
      </c>
      <c r="G41" s="13">
        <v>7</v>
      </c>
      <c r="H41" s="4">
        <f t="shared" si="5"/>
        <v>76</v>
      </c>
      <c r="I41" s="6">
        <f t="shared" si="3"/>
        <v>72.03999999999999</v>
      </c>
      <c r="J41" s="6">
        <v>71</v>
      </c>
      <c r="K41" s="7">
        <f t="shared" si="4"/>
        <v>71.624</v>
      </c>
    </row>
    <row r="42" spans="1:11" s="8" customFormat="1" ht="24.75" customHeight="1">
      <c r="A42" s="17" t="s">
        <v>119</v>
      </c>
      <c r="B42" s="13">
        <v>13</v>
      </c>
      <c r="C42" s="4" t="s">
        <v>1</v>
      </c>
      <c r="D42" s="13">
        <v>9999017430</v>
      </c>
      <c r="E42" s="4">
        <v>62.4</v>
      </c>
      <c r="F42" s="4" t="s">
        <v>33</v>
      </c>
      <c r="G42" s="13">
        <v>7</v>
      </c>
      <c r="H42" s="4">
        <f t="shared" si="5"/>
        <v>74</v>
      </c>
      <c r="I42" s="6">
        <f t="shared" si="3"/>
        <v>70.52</v>
      </c>
      <c r="J42" s="6">
        <v>71.8</v>
      </c>
      <c r="K42" s="7">
        <f t="shared" si="4"/>
        <v>71.032</v>
      </c>
    </row>
    <row r="43" spans="1:11" s="8" customFormat="1" ht="24.75" customHeight="1">
      <c r="A43" s="17" t="s">
        <v>119</v>
      </c>
      <c r="B43" s="13">
        <v>15</v>
      </c>
      <c r="C43" s="4" t="s">
        <v>1</v>
      </c>
      <c r="D43" s="13">
        <v>9999017511</v>
      </c>
      <c r="E43" s="4">
        <v>64.2</v>
      </c>
      <c r="F43" s="4" t="s">
        <v>34</v>
      </c>
      <c r="G43" s="13">
        <v>6</v>
      </c>
      <c r="H43" s="4">
        <f t="shared" si="5"/>
        <v>75</v>
      </c>
      <c r="I43" s="6">
        <f t="shared" si="3"/>
        <v>71.76</v>
      </c>
      <c r="J43" s="6">
        <v>66</v>
      </c>
      <c r="K43" s="7">
        <f t="shared" si="4"/>
        <v>69.456</v>
      </c>
    </row>
    <row r="44" spans="1:11" s="8" customFormat="1" ht="24.75" customHeight="1">
      <c r="A44" s="17" t="s">
        <v>119</v>
      </c>
      <c r="B44" s="13">
        <v>12</v>
      </c>
      <c r="C44" s="4" t="s">
        <v>1</v>
      </c>
      <c r="D44" s="11">
        <v>9999017529</v>
      </c>
      <c r="E44" s="10">
        <v>64.7</v>
      </c>
      <c r="F44" s="10" t="s">
        <v>36</v>
      </c>
      <c r="G44" s="11">
        <v>5</v>
      </c>
      <c r="H44" s="10">
        <f t="shared" si="5"/>
        <v>73</v>
      </c>
      <c r="I44" s="12">
        <f t="shared" si="3"/>
        <v>70.50999999999999</v>
      </c>
      <c r="J44" s="6">
        <v>67.2</v>
      </c>
      <c r="K44" s="7">
        <f t="shared" si="4"/>
        <v>69.18599999999999</v>
      </c>
    </row>
    <row r="45" spans="1:11" s="8" customFormat="1" ht="24.75" customHeight="1">
      <c r="A45" s="17" t="s">
        <v>119</v>
      </c>
      <c r="B45" s="13">
        <v>18</v>
      </c>
      <c r="C45" s="4" t="s">
        <v>1</v>
      </c>
      <c r="D45" s="13">
        <v>9999017909</v>
      </c>
      <c r="E45" s="4">
        <v>51.5</v>
      </c>
      <c r="F45" s="4" t="s">
        <v>35</v>
      </c>
      <c r="G45" s="13">
        <v>6</v>
      </c>
      <c r="H45" s="4">
        <f t="shared" si="5"/>
        <v>80</v>
      </c>
      <c r="I45" s="6">
        <f t="shared" si="3"/>
        <v>71.45</v>
      </c>
      <c r="J45" s="6">
        <v>0</v>
      </c>
      <c r="K45" s="7">
        <f t="shared" si="4"/>
        <v>42.87</v>
      </c>
    </row>
    <row r="46" spans="1:11" s="8" customFormat="1" ht="24.75" customHeight="1">
      <c r="A46" s="17" t="s">
        <v>119</v>
      </c>
      <c r="B46" s="13">
        <v>20</v>
      </c>
      <c r="C46" s="4" t="s">
        <v>1</v>
      </c>
      <c r="D46" s="13">
        <v>9999017606</v>
      </c>
      <c r="E46" s="4">
        <v>65.1</v>
      </c>
      <c r="F46" s="4" t="s">
        <v>30</v>
      </c>
      <c r="G46" s="13">
        <v>4</v>
      </c>
      <c r="H46" s="4">
        <f t="shared" si="5"/>
        <v>74</v>
      </c>
      <c r="I46" s="6">
        <f t="shared" si="3"/>
        <v>71.33</v>
      </c>
      <c r="J46" s="6">
        <v>0</v>
      </c>
      <c r="K46" s="7">
        <f t="shared" si="4"/>
        <v>42.797999999999995</v>
      </c>
    </row>
    <row r="47" spans="1:11" s="8" customFormat="1" ht="24.75" customHeight="1">
      <c r="A47" s="17" t="s">
        <v>119</v>
      </c>
      <c r="B47" s="13">
        <v>23</v>
      </c>
      <c r="C47" s="4" t="s">
        <v>1</v>
      </c>
      <c r="D47" s="13">
        <v>9999017530</v>
      </c>
      <c r="E47" s="4">
        <v>62.4</v>
      </c>
      <c r="F47" s="4" t="s">
        <v>36</v>
      </c>
      <c r="G47" s="13">
        <v>6</v>
      </c>
      <c r="H47" s="4">
        <f t="shared" si="5"/>
        <v>74</v>
      </c>
      <c r="I47" s="6">
        <f t="shared" si="3"/>
        <v>70.52</v>
      </c>
      <c r="J47" s="6">
        <v>0</v>
      </c>
      <c r="K47" s="7">
        <f t="shared" si="4"/>
        <v>42.312</v>
      </c>
    </row>
    <row r="48" spans="1:11" s="8" customFormat="1" ht="24.75" customHeight="1">
      <c r="A48" s="17" t="s">
        <v>116</v>
      </c>
      <c r="B48" s="13">
        <v>19</v>
      </c>
      <c r="C48" s="4" t="s">
        <v>6</v>
      </c>
      <c r="D48" s="5">
        <v>9999014228</v>
      </c>
      <c r="E48" s="4">
        <v>68.1</v>
      </c>
      <c r="F48" s="4"/>
      <c r="G48" s="4"/>
      <c r="H48" s="5">
        <v>79</v>
      </c>
      <c r="I48" s="6">
        <f t="shared" si="3"/>
        <v>75.72999999999999</v>
      </c>
      <c r="J48" s="6">
        <v>76.4</v>
      </c>
      <c r="K48" s="7">
        <f t="shared" si="4"/>
        <v>75.99799999999999</v>
      </c>
    </row>
    <row r="49" spans="1:11" s="8" customFormat="1" ht="24.75" customHeight="1">
      <c r="A49" s="17" t="s">
        <v>116</v>
      </c>
      <c r="B49" s="13">
        <v>24</v>
      </c>
      <c r="C49" s="4" t="s">
        <v>6</v>
      </c>
      <c r="D49" s="5">
        <v>9999014427</v>
      </c>
      <c r="E49" s="4">
        <v>69.3</v>
      </c>
      <c r="F49" s="4"/>
      <c r="G49" s="4"/>
      <c r="H49" s="5">
        <v>74</v>
      </c>
      <c r="I49" s="6">
        <f t="shared" si="3"/>
        <v>72.59</v>
      </c>
      <c r="J49" s="6">
        <v>76.4</v>
      </c>
      <c r="K49" s="7">
        <f t="shared" si="4"/>
        <v>74.114</v>
      </c>
    </row>
    <row r="50" spans="1:11" s="8" customFormat="1" ht="24.75" customHeight="1">
      <c r="A50" s="17" t="s">
        <v>116</v>
      </c>
      <c r="B50" s="13">
        <v>20</v>
      </c>
      <c r="C50" s="4" t="s">
        <v>6</v>
      </c>
      <c r="D50" s="5">
        <v>9999015615</v>
      </c>
      <c r="E50" s="4">
        <v>67.1</v>
      </c>
      <c r="F50" s="4"/>
      <c r="G50" s="4"/>
      <c r="H50" s="5">
        <v>76</v>
      </c>
      <c r="I50" s="6">
        <f t="shared" si="3"/>
        <v>73.33</v>
      </c>
      <c r="J50" s="6">
        <v>73.6</v>
      </c>
      <c r="K50" s="7">
        <f t="shared" si="4"/>
        <v>73.43799999999999</v>
      </c>
    </row>
    <row r="51" spans="1:11" s="8" customFormat="1" ht="24.75" customHeight="1">
      <c r="A51" s="17" t="s">
        <v>116</v>
      </c>
      <c r="B51" s="13">
        <v>22</v>
      </c>
      <c r="C51" s="4" t="s">
        <v>6</v>
      </c>
      <c r="D51" s="5">
        <v>9999015101</v>
      </c>
      <c r="E51" s="4">
        <v>59.2</v>
      </c>
      <c r="F51" s="4"/>
      <c r="G51" s="4"/>
      <c r="H51" s="5">
        <v>75</v>
      </c>
      <c r="I51" s="6">
        <f t="shared" si="3"/>
        <v>70.26</v>
      </c>
      <c r="J51" s="6">
        <v>76.6</v>
      </c>
      <c r="K51" s="7">
        <f t="shared" si="4"/>
        <v>72.79599999999999</v>
      </c>
    </row>
    <row r="52" spans="1:11" s="8" customFormat="1" ht="24.75" customHeight="1">
      <c r="A52" s="17" t="s">
        <v>116</v>
      </c>
      <c r="B52" s="13">
        <v>25</v>
      </c>
      <c r="C52" s="4" t="s">
        <v>6</v>
      </c>
      <c r="D52" s="5">
        <v>9999015312</v>
      </c>
      <c r="E52" s="4">
        <v>62.2</v>
      </c>
      <c r="F52" s="4"/>
      <c r="G52" s="4"/>
      <c r="H52" s="5">
        <v>74</v>
      </c>
      <c r="I52" s="6">
        <f t="shared" si="3"/>
        <v>70.46</v>
      </c>
      <c r="J52" s="6">
        <v>73</v>
      </c>
      <c r="K52" s="7">
        <f t="shared" si="4"/>
        <v>71.476</v>
      </c>
    </row>
    <row r="53" spans="1:11" s="8" customFormat="1" ht="24.75" customHeight="1">
      <c r="A53" s="17" t="s">
        <v>116</v>
      </c>
      <c r="B53" s="13">
        <v>18</v>
      </c>
      <c r="C53" s="4" t="s">
        <v>6</v>
      </c>
      <c r="D53" s="5">
        <v>9999013721</v>
      </c>
      <c r="E53" s="4">
        <v>68.2</v>
      </c>
      <c r="F53" s="4"/>
      <c r="G53" s="4"/>
      <c r="H53" s="5">
        <v>71</v>
      </c>
      <c r="I53" s="6">
        <f t="shared" si="3"/>
        <v>70.16</v>
      </c>
      <c r="J53" s="6">
        <v>73.4</v>
      </c>
      <c r="K53" s="7">
        <f t="shared" si="4"/>
        <v>71.456</v>
      </c>
    </row>
    <row r="54" spans="1:11" s="8" customFormat="1" ht="24.75" customHeight="1">
      <c r="A54" s="17" t="s">
        <v>116</v>
      </c>
      <c r="B54" s="13">
        <v>26</v>
      </c>
      <c r="C54" s="4" t="s">
        <v>6</v>
      </c>
      <c r="D54" s="5">
        <v>9999013530</v>
      </c>
      <c r="E54" s="4">
        <v>58.5</v>
      </c>
      <c r="F54" s="4"/>
      <c r="G54" s="4"/>
      <c r="H54" s="5">
        <v>76</v>
      </c>
      <c r="I54" s="6">
        <f t="shared" si="3"/>
        <v>70.75</v>
      </c>
      <c r="J54" s="6">
        <v>72.2</v>
      </c>
      <c r="K54" s="7">
        <f t="shared" si="4"/>
        <v>71.33</v>
      </c>
    </row>
    <row r="55" spans="1:11" s="8" customFormat="1" ht="24.75" customHeight="1">
      <c r="A55" s="17" t="s">
        <v>116</v>
      </c>
      <c r="B55" s="13">
        <v>23</v>
      </c>
      <c r="C55" s="4" t="s">
        <v>6</v>
      </c>
      <c r="D55" s="5">
        <v>9999013502</v>
      </c>
      <c r="E55" s="4">
        <v>62.9</v>
      </c>
      <c r="F55" s="4"/>
      <c r="G55" s="4"/>
      <c r="H55" s="5">
        <v>72</v>
      </c>
      <c r="I55" s="6">
        <f t="shared" si="3"/>
        <v>69.27</v>
      </c>
      <c r="J55" s="6">
        <v>71.8</v>
      </c>
      <c r="K55" s="7">
        <f t="shared" si="4"/>
        <v>70.282</v>
      </c>
    </row>
    <row r="56" spans="1:11" s="8" customFormat="1" ht="24.75" customHeight="1">
      <c r="A56" s="17" t="s">
        <v>116</v>
      </c>
      <c r="B56" s="13">
        <v>17</v>
      </c>
      <c r="C56" s="4" t="s">
        <v>6</v>
      </c>
      <c r="D56" s="5">
        <v>9999013920</v>
      </c>
      <c r="E56" s="4">
        <v>67.7</v>
      </c>
      <c r="F56" s="4"/>
      <c r="G56" s="4"/>
      <c r="H56" s="5">
        <v>71</v>
      </c>
      <c r="I56" s="6">
        <f t="shared" si="3"/>
        <v>70.00999999999999</v>
      </c>
      <c r="J56" s="6">
        <v>70.6</v>
      </c>
      <c r="K56" s="7">
        <f t="shared" si="4"/>
        <v>70.246</v>
      </c>
    </row>
    <row r="57" spans="1:11" s="8" customFormat="1" ht="24.75" customHeight="1">
      <c r="A57" s="17" t="s">
        <v>116</v>
      </c>
      <c r="B57" s="13">
        <v>21</v>
      </c>
      <c r="C57" s="4" t="s">
        <v>6</v>
      </c>
      <c r="D57" s="9">
        <v>9999013517</v>
      </c>
      <c r="E57" s="10">
        <v>64.8</v>
      </c>
      <c r="F57" s="10"/>
      <c r="G57" s="10"/>
      <c r="H57" s="9">
        <v>71</v>
      </c>
      <c r="I57" s="12">
        <f t="shared" si="3"/>
        <v>69.13999999999999</v>
      </c>
      <c r="J57" s="6">
        <v>70.8</v>
      </c>
      <c r="K57" s="7">
        <f t="shared" si="4"/>
        <v>69.80399999999999</v>
      </c>
    </row>
    <row r="58" spans="1:11" s="8" customFormat="1" ht="24.75" customHeight="1">
      <c r="A58" s="17" t="s">
        <v>116</v>
      </c>
      <c r="B58" s="13">
        <v>27</v>
      </c>
      <c r="C58" s="4" t="s">
        <v>6</v>
      </c>
      <c r="D58" s="5">
        <v>9999013712</v>
      </c>
      <c r="E58" s="4">
        <v>64.3</v>
      </c>
      <c r="F58" s="4"/>
      <c r="G58" s="4"/>
      <c r="H58" s="5">
        <v>76</v>
      </c>
      <c r="I58" s="6">
        <f t="shared" si="3"/>
        <v>72.49</v>
      </c>
      <c r="J58" s="6">
        <v>0</v>
      </c>
      <c r="K58" s="7">
        <f t="shared" si="4"/>
        <v>43.49399999999999</v>
      </c>
    </row>
    <row r="59" spans="1:11" s="8" customFormat="1" ht="24.75" customHeight="1">
      <c r="A59" s="17" t="s">
        <v>116</v>
      </c>
      <c r="B59" s="13">
        <v>5</v>
      </c>
      <c r="C59" s="4" t="s">
        <v>8</v>
      </c>
      <c r="D59" s="13">
        <v>9999015803</v>
      </c>
      <c r="E59" s="4">
        <v>71.8</v>
      </c>
      <c r="F59" s="4"/>
      <c r="G59" s="4"/>
      <c r="H59" s="13">
        <v>72</v>
      </c>
      <c r="I59" s="6">
        <f t="shared" si="3"/>
        <v>71.94</v>
      </c>
      <c r="J59" s="6">
        <v>72.8</v>
      </c>
      <c r="K59" s="7">
        <f t="shared" si="4"/>
        <v>72.28399999999999</v>
      </c>
    </row>
    <row r="60" spans="1:11" s="8" customFormat="1" ht="24.75" customHeight="1">
      <c r="A60" s="17" t="s">
        <v>116</v>
      </c>
      <c r="B60" s="13">
        <v>4</v>
      </c>
      <c r="C60" s="4" t="s">
        <v>8</v>
      </c>
      <c r="D60" s="5">
        <v>9999015728</v>
      </c>
      <c r="E60" s="4">
        <v>50.2</v>
      </c>
      <c r="F60" s="4"/>
      <c r="G60" s="4"/>
      <c r="H60" s="5">
        <v>77</v>
      </c>
      <c r="I60" s="6">
        <f t="shared" si="3"/>
        <v>68.96</v>
      </c>
      <c r="J60" s="6">
        <v>77.2</v>
      </c>
      <c r="K60" s="7">
        <f t="shared" si="4"/>
        <v>72.256</v>
      </c>
    </row>
    <row r="61" spans="1:11" s="8" customFormat="1" ht="24.75" customHeight="1">
      <c r="A61" s="17" t="s">
        <v>116</v>
      </c>
      <c r="B61" s="13">
        <v>1</v>
      </c>
      <c r="C61" s="4" t="s">
        <v>8</v>
      </c>
      <c r="D61" s="13">
        <v>9999015802</v>
      </c>
      <c r="E61" s="4">
        <v>62.7</v>
      </c>
      <c r="F61" s="4"/>
      <c r="G61" s="4"/>
      <c r="H61" s="13">
        <v>70</v>
      </c>
      <c r="I61" s="6">
        <f t="shared" si="3"/>
        <v>67.81</v>
      </c>
      <c r="J61" s="6">
        <v>75.6</v>
      </c>
      <c r="K61" s="7">
        <f t="shared" si="4"/>
        <v>70.926</v>
      </c>
    </row>
    <row r="62" spans="1:11" s="8" customFormat="1" ht="24.75" customHeight="1">
      <c r="A62" s="17" t="s">
        <v>116</v>
      </c>
      <c r="B62" s="13">
        <v>6</v>
      </c>
      <c r="C62" s="4" t="s">
        <v>8</v>
      </c>
      <c r="D62" s="13">
        <v>9999015808</v>
      </c>
      <c r="E62" s="4">
        <v>55.5</v>
      </c>
      <c r="F62" s="4"/>
      <c r="G62" s="4"/>
      <c r="H62" s="13">
        <v>73</v>
      </c>
      <c r="I62" s="6">
        <f t="shared" si="3"/>
        <v>67.75</v>
      </c>
      <c r="J62" s="6">
        <v>74.8</v>
      </c>
      <c r="K62" s="7">
        <f t="shared" si="4"/>
        <v>70.57</v>
      </c>
    </row>
    <row r="63" spans="1:11" s="8" customFormat="1" ht="24.75" customHeight="1">
      <c r="A63" s="17" t="s">
        <v>116</v>
      </c>
      <c r="B63" s="13">
        <v>3</v>
      </c>
      <c r="C63" s="4" t="s">
        <v>8</v>
      </c>
      <c r="D63" s="13">
        <v>9999015801</v>
      </c>
      <c r="E63" s="4">
        <v>64.6</v>
      </c>
      <c r="F63" s="4"/>
      <c r="G63" s="4"/>
      <c r="H63" s="13">
        <v>68</v>
      </c>
      <c r="I63" s="6">
        <f t="shared" si="3"/>
        <v>66.97999999999999</v>
      </c>
      <c r="J63" s="6">
        <v>75.6</v>
      </c>
      <c r="K63" s="7">
        <f t="shared" si="4"/>
        <v>70.428</v>
      </c>
    </row>
    <row r="64" spans="1:11" s="8" customFormat="1" ht="24.75" customHeight="1">
      <c r="A64" s="17" t="s">
        <v>116</v>
      </c>
      <c r="B64" s="13">
        <v>2</v>
      </c>
      <c r="C64" s="4" t="s">
        <v>8</v>
      </c>
      <c r="D64" s="13">
        <v>9999015807</v>
      </c>
      <c r="E64" s="4">
        <v>61</v>
      </c>
      <c r="F64" s="4"/>
      <c r="G64" s="4"/>
      <c r="H64" s="13">
        <v>63</v>
      </c>
      <c r="I64" s="6">
        <f t="shared" si="3"/>
        <v>62.39999999999999</v>
      </c>
      <c r="J64" s="6">
        <v>73.2</v>
      </c>
      <c r="K64" s="7">
        <f t="shared" si="4"/>
        <v>66.72</v>
      </c>
    </row>
    <row r="65" spans="1:11" s="8" customFormat="1" ht="24.75" customHeight="1">
      <c r="A65" s="17" t="s">
        <v>118</v>
      </c>
      <c r="B65" s="13">
        <v>14</v>
      </c>
      <c r="C65" s="4" t="s">
        <v>7</v>
      </c>
      <c r="D65" s="13">
        <v>9999015912</v>
      </c>
      <c r="E65" s="4">
        <v>51.4</v>
      </c>
      <c r="F65" s="4"/>
      <c r="G65" s="4"/>
      <c r="H65" s="13">
        <v>80</v>
      </c>
      <c r="I65" s="6">
        <f t="shared" si="3"/>
        <v>71.42</v>
      </c>
      <c r="J65" s="6">
        <v>76.2</v>
      </c>
      <c r="K65" s="7">
        <f t="shared" si="4"/>
        <v>73.332</v>
      </c>
    </row>
    <row r="66" spans="1:11" s="8" customFormat="1" ht="24.75" customHeight="1">
      <c r="A66" s="17" t="s">
        <v>118</v>
      </c>
      <c r="B66" s="13">
        <v>8</v>
      </c>
      <c r="C66" s="4" t="s">
        <v>7</v>
      </c>
      <c r="D66" s="13">
        <v>9999016309</v>
      </c>
      <c r="E66" s="4">
        <v>63.7</v>
      </c>
      <c r="F66" s="4"/>
      <c r="G66" s="4"/>
      <c r="H66" s="13">
        <v>68</v>
      </c>
      <c r="I66" s="6">
        <f t="shared" si="3"/>
        <v>66.71</v>
      </c>
      <c r="J66" s="6">
        <v>82.6</v>
      </c>
      <c r="K66" s="7">
        <f t="shared" si="4"/>
        <v>73.066</v>
      </c>
    </row>
    <row r="67" spans="1:11" s="8" customFormat="1" ht="24.75" customHeight="1">
      <c r="A67" s="17" t="s">
        <v>118</v>
      </c>
      <c r="B67" s="13">
        <v>4</v>
      </c>
      <c r="C67" s="4" t="s">
        <v>7</v>
      </c>
      <c r="D67" s="13">
        <v>9999015905</v>
      </c>
      <c r="E67" s="4">
        <v>62</v>
      </c>
      <c r="F67" s="4"/>
      <c r="G67" s="4"/>
      <c r="H67" s="13">
        <v>72</v>
      </c>
      <c r="I67" s="6">
        <f aca="true" t="shared" si="6" ref="I67:I98">E67*0.3+H67*0.7</f>
        <v>69</v>
      </c>
      <c r="J67" s="6">
        <v>78.6</v>
      </c>
      <c r="K67" s="7">
        <f aca="true" t="shared" si="7" ref="K67:K98">I67*0.6+J67*0.4</f>
        <v>72.84</v>
      </c>
    </row>
    <row r="68" spans="1:11" s="8" customFormat="1" ht="24.75" customHeight="1">
      <c r="A68" s="17" t="s">
        <v>118</v>
      </c>
      <c r="B68" s="13">
        <v>9</v>
      </c>
      <c r="C68" s="4" t="s">
        <v>7</v>
      </c>
      <c r="D68" s="13">
        <v>9999015911</v>
      </c>
      <c r="E68" s="4">
        <v>64.6</v>
      </c>
      <c r="F68" s="4"/>
      <c r="G68" s="4"/>
      <c r="H68" s="13">
        <v>75</v>
      </c>
      <c r="I68" s="6">
        <f t="shared" si="6"/>
        <v>71.88</v>
      </c>
      <c r="J68" s="6">
        <v>74</v>
      </c>
      <c r="K68" s="7">
        <f t="shared" si="7"/>
        <v>72.728</v>
      </c>
    </row>
    <row r="69" spans="1:11" s="8" customFormat="1" ht="24.75" customHeight="1">
      <c r="A69" s="17" t="s">
        <v>118</v>
      </c>
      <c r="B69" s="13">
        <v>5</v>
      </c>
      <c r="C69" s="4" t="s">
        <v>7</v>
      </c>
      <c r="D69" s="13">
        <v>9999015909</v>
      </c>
      <c r="E69" s="4">
        <v>74.1</v>
      </c>
      <c r="F69" s="4"/>
      <c r="G69" s="4"/>
      <c r="H69" s="13">
        <v>69</v>
      </c>
      <c r="I69" s="6">
        <f t="shared" si="6"/>
        <v>70.53</v>
      </c>
      <c r="J69" s="6">
        <v>75</v>
      </c>
      <c r="K69" s="7">
        <f t="shared" si="7"/>
        <v>72.318</v>
      </c>
    </row>
    <row r="70" spans="1:11" s="8" customFormat="1" ht="24.75" customHeight="1">
      <c r="A70" s="17" t="s">
        <v>118</v>
      </c>
      <c r="B70" s="13">
        <v>7</v>
      </c>
      <c r="C70" s="4" t="s">
        <v>7</v>
      </c>
      <c r="D70" s="13">
        <v>9999015827</v>
      </c>
      <c r="E70" s="4">
        <v>64.4</v>
      </c>
      <c r="F70" s="4"/>
      <c r="G70" s="4"/>
      <c r="H70" s="13">
        <v>72</v>
      </c>
      <c r="I70" s="6">
        <f t="shared" si="6"/>
        <v>69.72</v>
      </c>
      <c r="J70" s="6">
        <v>75.4</v>
      </c>
      <c r="K70" s="7">
        <f t="shared" si="7"/>
        <v>71.992</v>
      </c>
    </row>
    <row r="71" spans="1:11" s="8" customFormat="1" ht="24.75" customHeight="1">
      <c r="A71" s="17" t="s">
        <v>118</v>
      </c>
      <c r="B71" s="13">
        <v>11</v>
      </c>
      <c r="C71" s="4" t="s">
        <v>7</v>
      </c>
      <c r="D71" s="13">
        <v>9999016308</v>
      </c>
      <c r="E71" s="4">
        <v>66.9</v>
      </c>
      <c r="F71" s="4"/>
      <c r="G71" s="4"/>
      <c r="H71" s="13">
        <v>67</v>
      </c>
      <c r="I71" s="6">
        <f t="shared" si="6"/>
        <v>66.97</v>
      </c>
      <c r="J71" s="6">
        <v>79.4</v>
      </c>
      <c r="K71" s="7">
        <f t="shared" si="7"/>
        <v>71.94200000000001</v>
      </c>
    </row>
    <row r="72" spans="1:11" s="8" customFormat="1" ht="24.75" customHeight="1">
      <c r="A72" s="17" t="s">
        <v>118</v>
      </c>
      <c r="B72" s="13">
        <v>12</v>
      </c>
      <c r="C72" s="4" t="s">
        <v>7</v>
      </c>
      <c r="D72" s="13">
        <v>9999015814</v>
      </c>
      <c r="E72" s="4">
        <v>66.1</v>
      </c>
      <c r="F72" s="4"/>
      <c r="G72" s="4"/>
      <c r="H72" s="13">
        <v>69</v>
      </c>
      <c r="I72" s="6">
        <f t="shared" si="6"/>
        <v>68.13</v>
      </c>
      <c r="J72" s="6">
        <v>74.4</v>
      </c>
      <c r="K72" s="7">
        <f t="shared" si="7"/>
        <v>70.638</v>
      </c>
    </row>
    <row r="73" spans="1:11" s="8" customFormat="1" ht="24.75" customHeight="1">
      <c r="A73" s="17" t="s">
        <v>118</v>
      </c>
      <c r="B73" s="13">
        <v>15</v>
      </c>
      <c r="C73" s="4" t="s">
        <v>7</v>
      </c>
      <c r="D73" s="11">
        <v>9999015815</v>
      </c>
      <c r="E73" s="10">
        <v>52</v>
      </c>
      <c r="F73" s="10"/>
      <c r="G73" s="10"/>
      <c r="H73" s="11">
        <v>71</v>
      </c>
      <c r="I73" s="12">
        <f t="shared" si="6"/>
        <v>65.3</v>
      </c>
      <c r="J73" s="6">
        <v>74.8</v>
      </c>
      <c r="K73" s="7">
        <f t="shared" si="7"/>
        <v>69.1</v>
      </c>
    </row>
    <row r="74" spans="1:11" s="8" customFormat="1" ht="24.75" customHeight="1">
      <c r="A74" s="17" t="s">
        <v>118</v>
      </c>
      <c r="B74" s="13">
        <v>6</v>
      </c>
      <c r="C74" s="4" t="s">
        <v>7</v>
      </c>
      <c r="D74" s="11">
        <v>9999016501</v>
      </c>
      <c r="E74" s="10">
        <v>63.7</v>
      </c>
      <c r="F74" s="10"/>
      <c r="G74" s="10"/>
      <c r="H74" s="11">
        <v>66</v>
      </c>
      <c r="I74" s="12">
        <f t="shared" si="6"/>
        <v>65.31</v>
      </c>
      <c r="J74" s="6">
        <v>70.8</v>
      </c>
      <c r="K74" s="7">
        <f t="shared" si="7"/>
        <v>67.506</v>
      </c>
    </row>
    <row r="75" spans="1:11" s="8" customFormat="1" ht="24.75" customHeight="1">
      <c r="A75" s="17" t="s">
        <v>118</v>
      </c>
      <c r="B75" s="13">
        <v>10</v>
      </c>
      <c r="C75" s="4" t="s">
        <v>7</v>
      </c>
      <c r="D75" s="13">
        <v>9999015917</v>
      </c>
      <c r="E75" s="4">
        <v>77.6</v>
      </c>
      <c r="F75" s="4"/>
      <c r="G75" s="4"/>
      <c r="H75" s="13">
        <v>63</v>
      </c>
      <c r="I75" s="6">
        <f t="shared" si="6"/>
        <v>67.38</v>
      </c>
      <c r="J75" s="6">
        <v>0</v>
      </c>
      <c r="K75" s="7">
        <f t="shared" si="7"/>
        <v>40.428</v>
      </c>
    </row>
    <row r="76" spans="1:11" s="8" customFormat="1" ht="24.75" customHeight="1">
      <c r="A76" s="17" t="s">
        <v>118</v>
      </c>
      <c r="B76" s="13">
        <v>13</v>
      </c>
      <c r="C76" s="4" t="s">
        <v>7</v>
      </c>
      <c r="D76" s="13">
        <v>9999015817</v>
      </c>
      <c r="E76" s="4">
        <v>61.3</v>
      </c>
      <c r="F76" s="4"/>
      <c r="G76" s="4"/>
      <c r="H76" s="13">
        <v>68</v>
      </c>
      <c r="I76" s="6">
        <f t="shared" si="6"/>
        <v>65.99</v>
      </c>
      <c r="J76" s="6">
        <v>0</v>
      </c>
      <c r="K76" s="7">
        <f t="shared" si="7"/>
        <v>39.593999999999994</v>
      </c>
    </row>
    <row r="77" spans="1:11" s="8" customFormat="1" ht="24.75" customHeight="1">
      <c r="A77" s="17" t="s">
        <v>118</v>
      </c>
      <c r="B77" s="13">
        <v>18</v>
      </c>
      <c r="C77" s="4" t="s">
        <v>18</v>
      </c>
      <c r="D77" s="13">
        <v>9999017104</v>
      </c>
      <c r="E77" s="4">
        <v>60.8</v>
      </c>
      <c r="F77" s="4" t="s">
        <v>42</v>
      </c>
      <c r="G77" s="13">
        <v>54</v>
      </c>
      <c r="H77" s="4">
        <f aca="true" t="shared" si="8" ref="H77:H85">F77+G77</f>
        <v>86</v>
      </c>
      <c r="I77" s="6">
        <f t="shared" si="6"/>
        <v>78.44</v>
      </c>
      <c r="J77" s="6">
        <v>73.6</v>
      </c>
      <c r="K77" s="7">
        <f t="shared" si="7"/>
        <v>76.50399999999999</v>
      </c>
    </row>
    <row r="78" spans="1:11" s="8" customFormat="1" ht="24.75" customHeight="1">
      <c r="A78" s="17" t="s">
        <v>118</v>
      </c>
      <c r="B78" s="13">
        <v>17</v>
      </c>
      <c r="C78" s="4" t="s">
        <v>18</v>
      </c>
      <c r="D78" s="13">
        <v>9999017102</v>
      </c>
      <c r="E78" s="4">
        <v>55.4</v>
      </c>
      <c r="F78" s="4" t="s">
        <v>47</v>
      </c>
      <c r="G78" s="13">
        <v>51</v>
      </c>
      <c r="H78" s="4">
        <f t="shared" si="8"/>
        <v>86</v>
      </c>
      <c r="I78" s="6">
        <f t="shared" si="6"/>
        <v>76.82</v>
      </c>
      <c r="J78" s="6">
        <v>75.6</v>
      </c>
      <c r="K78" s="7">
        <f t="shared" si="7"/>
        <v>76.332</v>
      </c>
    </row>
    <row r="79" spans="1:11" s="8" customFormat="1" ht="24.75" customHeight="1">
      <c r="A79" s="17" t="s">
        <v>118</v>
      </c>
      <c r="B79" s="13">
        <v>16</v>
      </c>
      <c r="C79" s="4" t="s">
        <v>18</v>
      </c>
      <c r="D79" s="11">
        <v>9999017103</v>
      </c>
      <c r="E79" s="10">
        <v>58.7</v>
      </c>
      <c r="F79" s="10" t="s">
        <v>42</v>
      </c>
      <c r="G79" s="11">
        <v>51</v>
      </c>
      <c r="H79" s="10">
        <f t="shared" si="8"/>
        <v>83</v>
      </c>
      <c r="I79" s="12">
        <f t="shared" si="6"/>
        <v>75.71</v>
      </c>
      <c r="J79" s="6">
        <v>67.6</v>
      </c>
      <c r="K79" s="7">
        <f t="shared" si="7"/>
        <v>72.466</v>
      </c>
    </row>
    <row r="80" spans="1:11" s="8" customFormat="1" ht="24.75" customHeight="1">
      <c r="A80" s="17" t="s">
        <v>118</v>
      </c>
      <c r="B80" s="13">
        <v>23</v>
      </c>
      <c r="C80" s="4" t="s">
        <v>21</v>
      </c>
      <c r="D80" s="13">
        <v>9999017130</v>
      </c>
      <c r="E80" s="4">
        <v>50.3</v>
      </c>
      <c r="F80" s="4" t="s">
        <v>48</v>
      </c>
      <c r="G80" s="13">
        <v>52</v>
      </c>
      <c r="H80" s="4">
        <f t="shared" si="8"/>
        <v>88</v>
      </c>
      <c r="I80" s="6">
        <f t="shared" si="6"/>
        <v>76.69</v>
      </c>
      <c r="J80" s="6">
        <v>74.8</v>
      </c>
      <c r="K80" s="7">
        <f t="shared" si="7"/>
        <v>75.934</v>
      </c>
    </row>
    <row r="81" spans="1:11" s="8" customFormat="1" ht="24.75" customHeight="1">
      <c r="A81" s="17" t="s">
        <v>118</v>
      </c>
      <c r="B81" s="13">
        <v>25</v>
      </c>
      <c r="C81" s="4" t="s">
        <v>21</v>
      </c>
      <c r="D81" s="13">
        <v>9999017213</v>
      </c>
      <c r="E81" s="4">
        <v>58.3</v>
      </c>
      <c r="F81" s="4" t="s">
        <v>41</v>
      </c>
      <c r="G81" s="13">
        <v>53</v>
      </c>
      <c r="H81" s="4">
        <f t="shared" si="8"/>
        <v>84</v>
      </c>
      <c r="I81" s="6">
        <f t="shared" si="6"/>
        <v>76.28999999999999</v>
      </c>
      <c r="J81" s="6">
        <v>69</v>
      </c>
      <c r="K81" s="7">
        <f t="shared" si="7"/>
        <v>73.374</v>
      </c>
    </row>
    <row r="82" spans="1:11" s="8" customFormat="1" ht="24.75" customHeight="1">
      <c r="A82" s="17" t="s">
        <v>118</v>
      </c>
      <c r="B82" s="13">
        <v>24</v>
      </c>
      <c r="C82" s="4" t="s">
        <v>21</v>
      </c>
      <c r="D82" s="13">
        <v>9999017128</v>
      </c>
      <c r="E82" s="4">
        <v>61.1</v>
      </c>
      <c r="F82" s="4" t="s">
        <v>56</v>
      </c>
      <c r="G82" s="13">
        <v>50</v>
      </c>
      <c r="H82" s="4">
        <f t="shared" si="8"/>
        <v>78</v>
      </c>
      <c r="I82" s="6">
        <f t="shared" si="6"/>
        <v>72.92999999999999</v>
      </c>
      <c r="J82" s="6">
        <v>73.4</v>
      </c>
      <c r="K82" s="7">
        <f t="shared" si="7"/>
        <v>73.118</v>
      </c>
    </row>
    <row r="83" spans="1:11" s="8" customFormat="1" ht="24.75" customHeight="1">
      <c r="A83" s="17" t="s">
        <v>118</v>
      </c>
      <c r="B83" s="13">
        <v>27</v>
      </c>
      <c r="C83" s="4" t="s">
        <v>15</v>
      </c>
      <c r="D83" s="13">
        <v>9999017228</v>
      </c>
      <c r="E83" s="4">
        <v>75.2</v>
      </c>
      <c r="F83" s="4" t="s">
        <v>46</v>
      </c>
      <c r="G83" s="13">
        <v>50</v>
      </c>
      <c r="H83" s="4">
        <f t="shared" si="8"/>
        <v>84</v>
      </c>
      <c r="I83" s="6">
        <f t="shared" si="6"/>
        <v>81.36</v>
      </c>
      <c r="J83" s="6">
        <v>71.4</v>
      </c>
      <c r="K83" s="7">
        <f t="shared" si="7"/>
        <v>77.376</v>
      </c>
    </row>
    <row r="84" spans="1:11" s="8" customFormat="1" ht="24.75" customHeight="1">
      <c r="A84" s="17" t="s">
        <v>118</v>
      </c>
      <c r="B84" s="13">
        <v>26</v>
      </c>
      <c r="C84" s="4" t="s">
        <v>15</v>
      </c>
      <c r="D84" s="13">
        <v>9999018015</v>
      </c>
      <c r="E84" s="4">
        <v>53.1</v>
      </c>
      <c r="F84" s="4" t="s">
        <v>46</v>
      </c>
      <c r="G84" s="13">
        <v>54</v>
      </c>
      <c r="H84" s="4">
        <f t="shared" si="8"/>
        <v>88</v>
      </c>
      <c r="I84" s="6">
        <f t="shared" si="6"/>
        <v>77.53</v>
      </c>
      <c r="J84" s="6">
        <v>72.8</v>
      </c>
      <c r="K84" s="7">
        <f t="shared" si="7"/>
        <v>75.638</v>
      </c>
    </row>
    <row r="85" spans="1:11" s="8" customFormat="1" ht="24.75" customHeight="1">
      <c r="A85" s="17" t="s">
        <v>118</v>
      </c>
      <c r="B85" s="13">
        <v>28</v>
      </c>
      <c r="C85" s="4" t="s">
        <v>15</v>
      </c>
      <c r="D85" s="13">
        <v>9999017230</v>
      </c>
      <c r="E85" s="4">
        <v>57.5</v>
      </c>
      <c r="F85" s="4" t="s">
        <v>46</v>
      </c>
      <c r="G85" s="13">
        <v>52</v>
      </c>
      <c r="H85" s="4">
        <f t="shared" si="8"/>
        <v>86</v>
      </c>
      <c r="I85" s="6">
        <f t="shared" si="6"/>
        <v>77.44999999999999</v>
      </c>
      <c r="J85" s="6">
        <v>0</v>
      </c>
      <c r="K85" s="7">
        <f t="shared" si="7"/>
        <v>46.46999999999999</v>
      </c>
    </row>
    <row r="86" spans="1:11" s="8" customFormat="1" ht="24.75" customHeight="1">
      <c r="A86" s="17" t="s">
        <v>121</v>
      </c>
      <c r="B86" s="13">
        <v>1</v>
      </c>
      <c r="C86" s="4" t="s">
        <v>50</v>
      </c>
      <c r="D86" s="13">
        <v>9999018102</v>
      </c>
      <c r="E86" s="4">
        <v>69.2</v>
      </c>
      <c r="F86" s="4"/>
      <c r="G86" s="4"/>
      <c r="H86" s="13"/>
      <c r="I86" s="6">
        <v>69.2</v>
      </c>
      <c r="J86" s="6">
        <v>80.3</v>
      </c>
      <c r="K86" s="7">
        <f aca="true" t="shared" si="9" ref="K86:K119">I86*0.4+J86*0.6</f>
        <v>75.86</v>
      </c>
    </row>
    <row r="87" spans="1:11" s="8" customFormat="1" ht="24.75" customHeight="1">
      <c r="A87" s="17" t="s">
        <v>121</v>
      </c>
      <c r="B87" s="13">
        <v>3</v>
      </c>
      <c r="C87" s="4" t="s">
        <v>50</v>
      </c>
      <c r="D87" s="13">
        <v>9999018103</v>
      </c>
      <c r="E87" s="4">
        <v>55.8</v>
      </c>
      <c r="F87" s="4"/>
      <c r="G87" s="4"/>
      <c r="H87" s="13"/>
      <c r="I87" s="6">
        <v>55.8</v>
      </c>
      <c r="J87" s="6">
        <v>82.2</v>
      </c>
      <c r="K87" s="7">
        <f t="shared" si="9"/>
        <v>71.64</v>
      </c>
    </row>
    <row r="88" spans="1:11" s="8" customFormat="1" ht="24.75" customHeight="1">
      <c r="A88" s="17" t="s">
        <v>121</v>
      </c>
      <c r="B88" s="13">
        <v>4</v>
      </c>
      <c r="C88" s="4" t="s">
        <v>50</v>
      </c>
      <c r="D88" s="13">
        <v>9999018106</v>
      </c>
      <c r="E88" s="4">
        <v>56.6</v>
      </c>
      <c r="F88" s="4"/>
      <c r="G88" s="4"/>
      <c r="H88" s="13"/>
      <c r="I88" s="6">
        <v>56.6</v>
      </c>
      <c r="J88" s="6">
        <v>79.16</v>
      </c>
      <c r="K88" s="7">
        <f t="shared" si="9"/>
        <v>70.136</v>
      </c>
    </row>
    <row r="89" spans="1:11" s="8" customFormat="1" ht="24.75" customHeight="1">
      <c r="A89" s="17" t="s">
        <v>121</v>
      </c>
      <c r="B89" s="13">
        <v>2</v>
      </c>
      <c r="C89" s="4" t="s">
        <v>50</v>
      </c>
      <c r="D89" s="13">
        <v>9999018101</v>
      </c>
      <c r="E89" s="4">
        <v>50.7</v>
      </c>
      <c r="F89" s="4"/>
      <c r="G89" s="4"/>
      <c r="H89" s="13"/>
      <c r="I89" s="6">
        <v>50.7</v>
      </c>
      <c r="J89" s="6">
        <v>65.8</v>
      </c>
      <c r="K89" s="7">
        <f t="shared" si="9"/>
        <v>59.76</v>
      </c>
    </row>
    <row r="90" spans="1:11" s="8" customFormat="1" ht="24.75" customHeight="1">
      <c r="A90" s="17" t="s">
        <v>121</v>
      </c>
      <c r="B90" s="13">
        <v>13</v>
      </c>
      <c r="C90" s="4" t="s">
        <v>16</v>
      </c>
      <c r="D90" s="13">
        <v>9999018208</v>
      </c>
      <c r="E90" s="4">
        <v>69</v>
      </c>
      <c r="F90" s="4"/>
      <c r="G90" s="4"/>
      <c r="H90" s="13"/>
      <c r="I90" s="6">
        <v>69</v>
      </c>
      <c r="J90" s="6">
        <v>70.2</v>
      </c>
      <c r="K90" s="7">
        <f t="shared" si="9"/>
        <v>69.72</v>
      </c>
    </row>
    <row r="91" spans="1:11" s="8" customFormat="1" ht="24.75" customHeight="1">
      <c r="A91" s="17" t="s">
        <v>121</v>
      </c>
      <c r="B91" s="13">
        <v>17</v>
      </c>
      <c r="C91" s="4" t="s">
        <v>16</v>
      </c>
      <c r="D91" s="13">
        <v>9999018227</v>
      </c>
      <c r="E91" s="4">
        <v>62.9</v>
      </c>
      <c r="F91" s="4"/>
      <c r="G91" s="4"/>
      <c r="H91" s="13"/>
      <c r="I91" s="6">
        <v>62.9</v>
      </c>
      <c r="J91" s="6">
        <v>68.6</v>
      </c>
      <c r="K91" s="7">
        <f t="shared" si="9"/>
        <v>66.32</v>
      </c>
    </row>
    <row r="92" spans="1:11" s="8" customFormat="1" ht="24.75" customHeight="1">
      <c r="A92" s="17" t="s">
        <v>121</v>
      </c>
      <c r="B92" s="13">
        <v>15</v>
      </c>
      <c r="C92" s="4" t="s">
        <v>16</v>
      </c>
      <c r="D92" s="13">
        <v>9999018128</v>
      </c>
      <c r="E92" s="4">
        <v>61.8</v>
      </c>
      <c r="F92" s="4"/>
      <c r="G92" s="4"/>
      <c r="H92" s="13"/>
      <c r="I92" s="6">
        <v>61.8</v>
      </c>
      <c r="J92" s="6">
        <v>47.2</v>
      </c>
      <c r="K92" s="7">
        <f t="shared" si="9"/>
        <v>53.04</v>
      </c>
    </row>
    <row r="93" spans="1:11" s="8" customFormat="1" ht="24.75" customHeight="1">
      <c r="A93" s="17" t="s">
        <v>121</v>
      </c>
      <c r="B93" s="13">
        <v>14</v>
      </c>
      <c r="C93" s="4" t="s">
        <v>16</v>
      </c>
      <c r="D93" s="13">
        <v>9999018113</v>
      </c>
      <c r="E93" s="4">
        <v>66.8</v>
      </c>
      <c r="F93" s="4"/>
      <c r="G93" s="4"/>
      <c r="H93" s="13"/>
      <c r="I93" s="6">
        <v>66.8</v>
      </c>
      <c r="J93" s="6">
        <v>37.2</v>
      </c>
      <c r="K93" s="7">
        <f t="shared" si="9"/>
        <v>49.04</v>
      </c>
    </row>
    <row r="94" spans="1:11" s="8" customFormat="1" ht="24.75" customHeight="1">
      <c r="A94" s="17" t="s">
        <v>121</v>
      </c>
      <c r="B94" s="13">
        <v>16</v>
      </c>
      <c r="C94" s="4" t="s">
        <v>16</v>
      </c>
      <c r="D94" s="13">
        <v>9999018126</v>
      </c>
      <c r="E94" s="4">
        <v>63.1</v>
      </c>
      <c r="F94" s="4"/>
      <c r="G94" s="4"/>
      <c r="H94" s="13"/>
      <c r="I94" s="6">
        <v>63.1</v>
      </c>
      <c r="J94" s="6">
        <v>30.4</v>
      </c>
      <c r="K94" s="7">
        <f t="shared" si="9"/>
        <v>43.480000000000004</v>
      </c>
    </row>
    <row r="95" spans="1:11" s="8" customFormat="1" ht="24.75" customHeight="1">
      <c r="A95" s="17" t="s">
        <v>121</v>
      </c>
      <c r="B95" s="13">
        <v>18</v>
      </c>
      <c r="C95" s="4" t="s">
        <v>16</v>
      </c>
      <c r="D95" s="13">
        <v>9999018120</v>
      </c>
      <c r="E95" s="4">
        <v>59.3</v>
      </c>
      <c r="F95" s="4"/>
      <c r="G95" s="4"/>
      <c r="H95" s="13"/>
      <c r="I95" s="6">
        <v>59.3</v>
      </c>
      <c r="J95" s="6">
        <v>27.6</v>
      </c>
      <c r="K95" s="7">
        <f t="shared" si="9"/>
        <v>40.28</v>
      </c>
    </row>
    <row r="96" spans="1:11" s="8" customFormat="1" ht="24.75" customHeight="1">
      <c r="A96" s="17" t="s">
        <v>122</v>
      </c>
      <c r="B96" s="13">
        <v>9</v>
      </c>
      <c r="C96" s="4" t="s">
        <v>5</v>
      </c>
      <c r="D96" s="13">
        <v>9999018313</v>
      </c>
      <c r="E96" s="4">
        <v>69.3</v>
      </c>
      <c r="F96" s="4"/>
      <c r="G96" s="4"/>
      <c r="H96" s="13"/>
      <c r="I96" s="6">
        <v>69.3</v>
      </c>
      <c r="J96" s="6">
        <v>72.4</v>
      </c>
      <c r="K96" s="7">
        <f t="shared" si="9"/>
        <v>71.16</v>
      </c>
    </row>
    <row r="97" spans="1:11" s="8" customFormat="1" ht="24.75" customHeight="1">
      <c r="A97" s="17" t="s">
        <v>122</v>
      </c>
      <c r="B97" s="13">
        <v>2</v>
      </c>
      <c r="C97" s="4" t="s">
        <v>5</v>
      </c>
      <c r="D97" s="13">
        <v>9999018303</v>
      </c>
      <c r="E97" s="4">
        <v>60.5</v>
      </c>
      <c r="F97" s="4"/>
      <c r="G97" s="4"/>
      <c r="H97" s="13"/>
      <c r="I97" s="6">
        <v>60.5</v>
      </c>
      <c r="J97" s="6">
        <v>74.4</v>
      </c>
      <c r="K97" s="7">
        <f t="shared" si="9"/>
        <v>68.84</v>
      </c>
    </row>
    <row r="98" spans="1:11" s="8" customFormat="1" ht="24.75" customHeight="1">
      <c r="A98" s="17" t="s">
        <v>122</v>
      </c>
      <c r="B98" s="13">
        <v>1</v>
      </c>
      <c r="C98" s="4" t="s">
        <v>5</v>
      </c>
      <c r="D98" s="11">
        <v>9999018325</v>
      </c>
      <c r="E98" s="10">
        <v>57.5</v>
      </c>
      <c r="F98" s="10"/>
      <c r="G98" s="10"/>
      <c r="H98" s="11"/>
      <c r="I98" s="12">
        <v>57.5</v>
      </c>
      <c r="J98" s="6">
        <v>26.6</v>
      </c>
      <c r="K98" s="7">
        <f t="shared" si="9"/>
        <v>38.96</v>
      </c>
    </row>
    <row r="99" spans="1:11" s="8" customFormat="1" ht="24.75" customHeight="1">
      <c r="A99" s="17" t="s">
        <v>122</v>
      </c>
      <c r="B99" s="13">
        <v>10</v>
      </c>
      <c r="C99" s="4" t="s">
        <v>54</v>
      </c>
      <c r="D99" s="13">
        <v>9999018327</v>
      </c>
      <c r="E99" s="4">
        <v>62.8</v>
      </c>
      <c r="F99" s="4"/>
      <c r="G99" s="4"/>
      <c r="H99" s="13"/>
      <c r="I99" s="6">
        <v>62.8</v>
      </c>
      <c r="J99" s="6">
        <v>89.8</v>
      </c>
      <c r="K99" s="7">
        <f t="shared" si="9"/>
        <v>79</v>
      </c>
    </row>
    <row r="100" spans="1:11" s="8" customFormat="1" ht="24.75" customHeight="1">
      <c r="A100" s="17" t="s">
        <v>122</v>
      </c>
      <c r="B100" s="13">
        <v>11</v>
      </c>
      <c r="C100" s="4" t="s">
        <v>54</v>
      </c>
      <c r="D100" s="13">
        <v>9999018404</v>
      </c>
      <c r="E100" s="4">
        <v>65.3</v>
      </c>
      <c r="F100" s="4"/>
      <c r="G100" s="4"/>
      <c r="H100" s="13"/>
      <c r="I100" s="6">
        <v>65.3</v>
      </c>
      <c r="J100" s="6">
        <v>42.8</v>
      </c>
      <c r="K100" s="7">
        <f t="shared" si="9"/>
        <v>51.8</v>
      </c>
    </row>
    <row r="101" spans="1:11" s="8" customFormat="1" ht="24.75" customHeight="1">
      <c r="A101" s="17" t="s">
        <v>121</v>
      </c>
      <c r="B101" s="13">
        <v>9</v>
      </c>
      <c r="C101" s="4" t="s">
        <v>52</v>
      </c>
      <c r="D101" s="13">
        <v>9999018413</v>
      </c>
      <c r="E101" s="4">
        <v>63.7</v>
      </c>
      <c r="F101" s="4"/>
      <c r="G101" s="4"/>
      <c r="H101" s="13"/>
      <c r="I101" s="6">
        <v>63.7</v>
      </c>
      <c r="J101" s="6">
        <v>66.7</v>
      </c>
      <c r="K101" s="7">
        <f t="shared" si="9"/>
        <v>65.5</v>
      </c>
    </row>
    <row r="102" spans="1:11" s="8" customFormat="1" ht="24.75" customHeight="1">
      <c r="A102" s="17" t="s">
        <v>121</v>
      </c>
      <c r="B102" s="13">
        <v>7</v>
      </c>
      <c r="C102" s="4" t="s">
        <v>52</v>
      </c>
      <c r="D102" s="13">
        <v>9999018426</v>
      </c>
      <c r="E102" s="4">
        <v>56.6</v>
      </c>
      <c r="F102" s="4"/>
      <c r="G102" s="4"/>
      <c r="H102" s="13"/>
      <c r="I102" s="6">
        <v>56.6</v>
      </c>
      <c r="J102" s="6">
        <v>65.6</v>
      </c>
      <c r="K102" s="7">
        <f t="shared" si="9"/>
        <v>61.99999999999999</v>
      </c>
    </row>
    <row r="103" spans="1:11" s="8" customFormat="1" ht="24.75" customHeight="1">
      <c r="A103" s="17" t="s">
        <v>121</v>
      </c>
      <c r="B103" s="13">
        <v>8</v>
      </c>
      <c r="C103" s="4" t="s">
        <v>52</v>
      </c>
      <c r="D103" s="13">
        <v>9999018423</v>
      </c>
      <c r="E103" s="4">
        <v>64.2</v>
      </c>
      <c r="F103" s="4"/>
      <c r="G103" s="4"/>
      <c r="H103" s="13"/>
      <c r="I103" s="6">
        <v>64.2</v>
      </c>
      <c r="J103" s="6">
        <v>57</v>
      </c>
      <c r="K103" s="7">
        <f t="shared" si="9"/>
        <v>59.879999999999995</v>
      </c>
    </row>
    <row r="104" spans="1:11" s="8" customFormat="1" ht="24.75" customHeight="1">
      <c r="A104" s="17" t="s">
        <v>121</v>
      </c>
      <c r="B104" s="13">
        <v>10</v>
      </c>
      <c r="C104" s="4" t="s">
        <v>4</v>
      </c>
      <c r="D104" s="13">
        <v>9999018527</v>
      </c>
      <c r="E104" s="4">
        <v>65.7</v>
      </c>
      <c r="F104" s="4"/>
      <c r="G104" s="4"/>
      <c r="H104" s="13"/>
      <c r="I104" s="6">
        <v>65.7</v>
      </c>
      <c r="J104" s="6">
        <v>64</v>
      </c>
      <c r="K104" s="7">
        <f t="shared" si="9"/>
        <v>64.68</v>
      </c>
    </row>
    <row r="105" spans="1:11" s="8" customFormat="1" ht="24.75" customHeight="1">
      <c r="A105" s="17" t="s">
        <v>121</v>
      </c>
      <c r="B105" s="13">
        <v>12</v>
      </c>
      <c r="C105" s="4" t="s">
        <v>4</v>
      </c>
      <c r="D105" s="11">
        <v>9999018607</v>
      </c>
      <c r="E105" s="10">
        <v>57.7</v>
      </c>
      <c r="F105" s="10"/>
      <c r="G105" s="10"/>
      <c r="H105" s="11"/>
      <c r="I105" s="12">
        <v>57.7</v>
      </c>
      <c r="J105" s="6">
        <v>58.2</v>
      </c>
      <c r="K105" s="7">
        <f t="shared" si="9"/>
        <v>58</v>
      </c>
    </row>
    <row r="106" spans="1:11" s="8" customFormat="1" ht="24.75" customHeight="1">
      <c r="A106" s="17" t="s">
        <v>121</v>
      </c>
      <c r="B106" s="13">
        <v>11</v>
      </c>
      <c r="C106" s="4" t="s">
        <v>4</v>
      </c>
      <c r="D106" s="11">
        <v>9999018601</v>
      </c>
      <c r="E106" s="10">
        <v>57.4</v>
      </c>
      <c r="F106" s="10"/>
      <c r="G106" s="10"/>
      <c r="H106" s="11"/>
      <c r="I106" s="12">
        <v>57.4</v>
      </c>
      <c r="J106" s="6">
        <v>17.6</v>
      </c>
      <c r="K106" s="7">
        <f t="shared" si="9"/>
        <v>33.52</v>
      </c>
    </row>
    <row r="107" spans="1:11" s="8" customFormat="1" ht="24.75" customHeight="1">
      <c r="A107" s="17" t="s">
        <v>122</v>
      </c>
      <c r="B107" s="13">
        <v>4</v>
      </c>
      <c r="C107" s="4" t="s">
        <v>3</v>
      </c>
      <c r="D107" s="13">
        <v>9999018705</v>
      </c>
      <c r="E107" s="4">
        <v>60.1</v>
      </c>
      <c r="F107" s="4"/>
      <c r="G107" s="4"/>
      <c r="H107" s="13"/>
      <c r="I107" s="6">
        <v>60.1</v>
      </c>
      <c r="J107" s="6">
        <v>75</v>
      </c>
      <c r="K107" s="7">
        <f t="shared" si="9"/>
        <v>69.04</v>
      </c>
    </row>
    <row r="108" spans="1:11" s="8" customFormat="1" ht="24.75" customHeight="1">
      <c r="A108" s="17" t="s">
        <v>122</v>
      </c>
      <c r="B108" s="13">
        <v>3</v>
      </c>
      <c r="C108" s="4" t="s">
        <v>3</v>
      </c>
      <c r="D108" s="13">
        <v>9999018702</v>
      </c>
      <c r="E108" s="4">
        <v>61.5</v>
      </c>
      <c r="F108" s="4"/>
      <c r="G108" s="4"/>
      <c r="H108" s="13"/>
      <c r="I108" s="6">
        <v>61.5</v>
      </c>
      <c r="J108" s="6">
        <v>72</v>
      </c>
      <c r="K108" s="7">
        <f t="shared" si="9"/>
        <v>67.8</v>
      </c>
    </row>
    <row r="109" spans="1:11" s="8" customFormat="1" ht="24.75" customHeight="1">
      <c r="A109" s="17" t="s">
        <v>122</v>
      </c>
      <c r="B109" s="13">
        <v>5</v>
      </c>
      <c r="C109" s="4" t="s">
        <v>3</v>
      </c>
      <c r="D109" s="13">
        <v>9999018712</v>
      </c>
      <c r="E109" s="4">
        <v>63.6</v>
      </c>
      <c r="F109" s="4"/>
      <c r="G109" s="4"/>
      <c r="H109" s="13"/>
      <c r="I109" s="6">
        <v>63.6</v>
      </c>
      <c r="J109" s="6">
        <v>32.2</v>
      </c>
      <c r="K109" s="7">
        <f t="shared" si="9"/>
        <v>44.760000000000005</v>
      </c>
    </row>
    <row r="110" spans="1:11" s="8" customFormat="1" ht="24.75" customHeight="1">
      <c r="A110" s="17" t="s">
        <v>122</v>
      </c>
      <c r="B110" s="13">
        <v>6</v>
      </c>
      <c r="C110" s="4" t="s">
        <v>17</v>
      </c>
      <c r="D110" s="13">
        <v>9999018802</v>
      </c>
      <c r="E110" s="4">
        <v>57.9</v>
      </c>
      <c r="F110" s="4"/>
      <c r="G110" s="4"/>
      <c r="H110" s="13"/>
      <c r="I110" s="6">
        <v>57.9</v>
      </c>
      <c r="J110" s="6">
        <v>37.4</v>
      </c>
      <c r="K110" s="7">
        <f t="shared" si="9"/>
        <v>45.599999999999994</v>
      </c>
    </row>
    <row r="111" spans="1:11" s="8" customFormat="1" ht="24.75" customHeight="1">
      <c r="A111" s="17" t="s">
        <v>122</v>
      </c>
      <c r="B111" s="13">
        <v>7</v>
      </c>
      <c r="C111" s="4" t="s">
        <v>17</v>
      </c>
      <c r="D111" s="13">
        <v>9999018807</v>
      </c>
      <c r="E111" s="4">
        <v>65.5</v>
      </c>
      <c r="F111" s="4"/>
      <c r="G111" s="4"/>
      <c r="H111" s="13"/>
      <c r="I111" s="6">
        <v>65.5</v>
      </c>
      <c r="J111" s="6">
        <v>29.2</v>
      </c>
      <c r="K111" s="7">
        <f t="shared" si="9"/>
        <v>43.72</v>
      </c>
    </row>
    <row r="112" spans="1:11" s="8" customFormat="1" ht="24.75" customHeight="1">
      <c r="A112" s="17" t="s">
        <v>122</v>
      </c>
      <c r="B112" s="13">
        <v>8</v>
      </c>
      <c r="C112" s="4" t="s">
        <v>17</v>
      </c>
      <c r="D112" s="13">
        <v>9999018727</v>
      </c>
      <c r="E112" s="4">
        <v>55.7</v>
      </c>
      <c r="F112" s="4"/>
      <c r="G112" s="4"/>
      <c r="H112" s="13"/>
      <c r="I112" s="6">
        <v>55.7</v>
      </c>
      <c r="J112" s="6">
        <v>35.4</v>
      </c>
      <c r="K112" s="7">
        <f t="shared" si="9"/>
        <v>43.519999999999996</v>
      </c>
    </row>
    <row r="113" spans="1:11" s="8" customFormat="1" ht="24.75" customHeight="1">
      <c r="A113" s="17" t="s">
        <v>122</v>
      </c>
      <c r="B113" s="13">
        <v>12</v>
      </c>
      <c r="C113" s="4" t="s">
        <v>55</v>
      </c>
      <c r="D113" s="13">
        <v>9999018814</v>
      </c>
      <c r="E113" s="4">
        <v>56.3</v>
      </c>
      <c r="F113" s="4"/>
      <c r="G113" s="4"/>
      <c r="H113" s="13"/>
      <c r="I113" s="6">
        <v>56.3</v>
      </c>
      <c r="J113" s="6">
        <v>83.6</v>
      </c>
      <c r="K113" s="7">
        <f t="shared" si="9"/>
        <v>72.67999999999999</v>
      </c>
    </row>
    <row r="114" spans="1:11" s="8" customFormat="1" ht="24.75" customHeight="1">
      <c r="A114" s="17" t="s">
        <v>122</v>
      </c>
      <c r="B114" s="13">
        <v>13</v>
      </c>
      <c r="C114" s="4" t="s">
        <v>55</v>
      </c>
      <c r="D114" s="13">
        <v>9999018813</v>
      </c>
      <c r="E114" s="4">
        <v>51.2</v>
      </c>
      <c r="F114" s="4"/>
      <c r="G114" s="4"/>
      <c r="H114" s="13"/>
      <c r="I114" s="6">
        <v>51.2</v>
      </c>
      <c r="J114" s="6">
        <v>78.6</v>
      </c>
      <c r="K114" s="7">
        <f t="shared" si="9"/>
        <v>67.64</v>
      </c>
    </row>
    <row r="115" spans="1:11" s="8" customFormat="1" ht="24.75" customHeight="1">
      <c r="A115" s="17" t="s">
        <v>122</v>
      </c>
      <c r="B115" s="13">
        <v>15</v>
      </c>
      <c r="C115" s="4" t="s">
        <v>51</v>
      </c>
      <c r="D115" s="11">
        <v>9999018904</v>
      </c>
      <c r="E115" s="10">
        <v>55</v>
      </c>
      <c r="F115" s="10"/>
      <c r="G115" s="10"/>
      <c r="H115" s="11"/>
      <c r="I115" s="12">
        <v>55</v>
      </c>
      <c r="J115" s="6">
        <v>86.2</v>
      </c>
      <c r="K115" s="7">
        <f t="shared" si="9"/>
        <v>73.72</v>
      </c>
    </row>
    <row r="116" spans="1:11" s="8" customFormat="1" ht="24.75" customHeight="1">
      <c r="A116" s="17" t="s">
        <v>122</v>
      </c>
      <c r="B116" s="13">
        <v>14</v>
      </c>
      <c r="C116" s="4" t="s">
        <v>51</v>
      </c>
      <c r="D116" s="13">
        <v>9999018909</v>
      </c>
      <c r="E116" s="4">
        <v>56.7</v>
      </c>
      <c r="F116" s="4"/>
      <c r="G116" s="4"/>
      <c r="H116" s="13"/>
      <c r="I116" s="6">
        <v>56.7</v>
      </c>
      <c r="J116" s="6">
        <v>76.6</v>
      </c>
      <c r="K116" s="7">
        <f t="shared" si="9"/>
        <v>68.64</v>
      </c>
    </row>
    <row r="117" spans="1:11" s="8" customFormat="1" ht="24.75" customHeight="1">
      <c r="A117" s="17" t="s">
        <v>122</v>
      </c>
      <c r="B117" s="13">
        <v>16</v>
      </c>
      <c r="C117" s="4" t="s">
        <v>51</v>
      </c>
      <c r="D117" s="13">
        <v>9999018914</v>
      </c>
      <c r="E117" s="4">
        <v>56.2</v>
      </c>
      <c r="F117" s="4"/>
      <c r="G117" s="4"/>
      <c r="H117" s="13"/>
      <c r="I117" s="6">
        <v>56.2</v>
      </c>
      <c r="J117" s="6">
        <v>75.2</v>
      </c>
      <c r="K117" s="7">
        <f t="shared" si="9"/>
        <v>67.6</v>
      </c>
    </row>
    <row r="118" spans="1:11" s="8" customFormat="1" ht="24.75" customHeight="1">
      <c r="A118" s="17" t="s">
        <v>121</v>
      </c>
      <c r="B118" s="13">
        <v>6</v>
      </c>
      <c r="C118" s="4" t="s">
        <v>53</v>
      </c>
      <c r="D118" s="13">
        <v>9999018917</v>
      </c>
      <c r="E118" s="4">
        <v>60.1</v>
      </c>
      <c r="F118" s="4"/>
      <c r="G118" s="4"/>
      <c r="H118" s="13"/>
      <c r="I118" s="6">
        <v>60.1</v>
      </c>
      <c r="J118" s="6">
        <v>65.8</v>
      </c>
      <c r="K118" s="7">
        <f t="shared" si="9"/>
        <v>63.519999999999996</v>
      </c>
    </row>
    <row r="119" spans="1:11" s="8" customFormat="1" ht="24.75" customHeight="1">
      <c r="A119" s="17" t="s">
        <v>121</v>
      </c>
      <c r="B119" s="13">
        <v>5</v>
      </c>
      <c r="C119" s="4" t="s">
        <v>49</v>
      </c>
      <c r="D119" s="13">
        <v>9999018924</v>
      </c>
      <c r="E119" s="4">
        <v>63.7</v>
      </c>
      <c r="F119" s="4"/>
      <c r="G119" s="4"/>
      <c r="H119" s="13"/>
      <c r="I119" s="6">
        <v>63.7</v>
      </c>
      <c r="J119" s="6">
        <v>80.2</v>
      </c>
      <c r="K119" s="7">
        <f t="shared" si="9"/>
        <v>73.6</v>
      </c>
    </row>
  </sheetData>
  <mergeCells count="1">
    <mergeCell ref="A1:K1"/>
  </mergeCells>
  <printOptions/>
  <pageMargins left="0.31496062992125984" right="0.2755905511811024" top="0.35433070866141736" bottom="0.43" header="0.2362204724409449" footer="0.1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2012-07-21T09:13:45Z</cp:lastPrinted>
  <dcterms:created xsi:type="dcterms:W3CDTF">2012-05-22T00:04:50Z</dcterms:created>
  <dcterms:modified xsi:type="dcterms:W3CDTF">2012-07-23T02:39:35Z</dcterms:modified>
  <cp:category/>
  <cp:version/>
  <cp:contentType/>
  <cp:contentStatus/>
</cp:coreProperties>
</file>